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dahuertas\Downloads\"/>
    </mc:Choice>
  </mc:AlternateContent>
  <bookViews>
    <workbookView xWindow="0" yWindow="0" windowWidth="24000" windowHeight="9135" activeTab="1"/>
  </bookViews>
  <sheets>
    <sheet name="Tablas" sheetId="13" state="hidden" r:id="rId1"/>
    <sheet name="Formato Dx" sheetId="22" r:id="rId2"/>
    <sheet name="LISTA" sheetId="5" state="hidden" r:id="rId3"/>
  </sheets>
  <externalReferences>
    <externalReference r:id="rId4"/>
    <externalReference r:id="rId5"/>
    <externalReference r:id="rId6"/>
    <externalReference r:id="rId7"/>
  </externalReferences>
  <definedNames>
    <definedName name="A">#REF!</definedName>
    <definedName name="ACTIVIDAD">#REF!</definedName>
    <definedName name="Almacenamiento">#REF!</definedName>
    <definedName name="ANTERIORCONCEPTO">[1]desplegables!$L$1:$L$6</definedName>
    <definedName name="_xlnm.Print_Area" localSheetId="1">'Formato Dx'!$A$5:$AL$133</definedName>
    <definedName name="b">#REF!</definedName>
    <definedName name="ba">#REF!</definedName>
    <definedName name="ca">#REF!</definedName>
    <definedName name="CATEGORIA">#REF!</definedName>
    <definedName name="CATEGORÍA">#REF!</definedName>
    <definedName name="CAUSA_DENUNCIA">#REF!</definedName>
    <definedName name="CAUSA_MSS">[1]desplegables!$T$1:$T$12</definedName>
    <definedName name="CELDA_DPTO1">#N/A</definedName>
    <definedName name="CLASIFICADA">#REF!</definedName>
    <definedName name="concepto">[2]DESPLEGABLES!$A$55:$A$57</definedName>
    <definedName name="Cumple_con_transitoriedad__por_acuerdo_o_por_reconocimiento">#REF!</definedName>
    <definedName name="D">#REF!</definedName>
    <definedName name="da">#REF!</definedName>
    <definedName name="datos">#N/A</definedName>
    <definedName name="DEFINICIÓN_MSS">[1]desplegables!$U$1:$U$3</definedName>
    <definedName name="DENUNCIA">[1]desplegables!$Y$1:$Y$13</definedName>
    <definedName name="DEPARTAMENTO">#REF!</definedName>
    <definedName name="DEPARTAMENTOS">[1]desplegables!$C$1:$C$30</definedName>
    <definedName name="DESTINO_FINAL">[1]desplegables!$V$1:$V$4</definedName>
    <definedName name="DETERMINA">#N/A</definedName>
    <definedName name="DISTANCIA">[1]desplegables!$E$1:$E$2</definedName>
    <definedName name="Distribución_o_Comercialización">#REF!</definedName>
    <definedName name="DPTO.">'[2]OPCIONES MUNICIPIO'!$A$2:$A$34</definedName>
    <definedName name="ESPECIE">#REF!</definedName>
    <definedName name="ESTANDARES">[3]Hoja3!$C$73:$C$75</definedName>
    <definedName name="fa">#REF!</definedName>
    <definedName name="Favorable___Cumple">#REF!</definedName>
    <definedName name="G">#REF!</definedName>
    <definedName name="GRUPO">#REF!</definedName>
    <definedName name="GTT">[1]desplegables!$A$1:$A$10</definedName>
    <definedName name="I">#REF!</definedName>
    <definedName name="JJ">#REF!</definedName>
    <definedName name="JU">#REF!</definedName>
    <definedName name="la">#REF!</definedName>
    <definedName name="LABORATORIO">#REF!</definedName>
    <definedName name="LL">#REF!</definedName>
    <definedName name="ma">#REF!</definedName>
    <definedName name="MEDIDA">#REF!</definedName>
    <definedName name="MES">[1]desplegables!$B$1:$B$12</definedName>
    <definedName name="MOTIVO_SIN_CONCEPTO">#REF!</definedName>
    <definedName name="MOTIVODENUNCIA">#N/A</definedName>
    <definedName name="MOTIVOMSS">#N/A</definedName>
    <definedName name="MOTIVONOCONCEPTO">[1]desplegables!$AC$1:$AC$14</definedName>
    <definedName name="MSS">[1]desplegables!$R$1:$R$4</definedName>
    <definedName name="MUESTRA">#REF!</definedName>
    <definedName name="MUNICIPIOS">[1]desplegables!$D$1:$D$1120</definedName>
    <definedName name="na">#REF!</definedName>
    <definedName name="NOEMISIONDECONCEPTO">[1]desplegables!$K$9</definedName>
    <definedName name="Ñ">#REF!</definedName>
    <definedName name="O">#REF!</definedName>
    <definedName name="OBJETIVO">#REF!</definedName>
    <definedName name="objeto">[2]DESPLEGABLES!$A$65:$A$69</definedName>
    <definedName name="OBJETOMSS">#N/A</definedName>
    <definedName name="P">#REF!</definedName>
    <definedName name="ROTULADO_">[1]desplegables!$M$1:$M$4</definedName>
    <definedName name="S">#REF!</definedName>
    <definedName name="sa">#REF!</definedName>
    <definedName name="SINO">[1]desplegables!$H$1:$H$2</definedName>
    <definedName name="SUJETO_MSS">[1]desplegables!$Q$1:$Q$8</definedName>
    <definedName name="T">#REF!</definedName>
    <definedName name="TAMAÑO">[1]desplegables!$F$1:$F$4</definedName>
    <definedName name="TG">#REF!</definedName>
    <definedName name="tipo">[2]DESPLEGABLES!$A$49:$A$50</definedName>
    <definedName name="TIPO_ESTABLECIMIENTO">[1]desplegables!$G$1:$G$19</definedName>
    <definedName name="TIPOESTABLECIMIENTO">[1]desplegables!$G$1:$G$7</definedName>
    <definedName name="TOMA">#REF!</definedName>
    <definedName name="TRIMESTRE">[1]desplegables!$J$1:$J$5</definedName>
    <definedName name="U">#REF!</definedName>
    <definedName name="ULTIMA_VISITA">#REF!</definedName>
    <definedName name="Un_año_o_menos">#REF!</definedName>
    <definedName name="UNIDAD_MEDIDA">[1]desplegables!$S$1:$S$6</definedName>
    <definedName name="wa">#REF!</definedName>
    <definedName name="Y">#REF!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1" i="22" l="1"/>
  <c r="N56" i="22"/>
  <c r="B16" i="5"/>
  <c r="B20" i="5"/>
  <c r="B22" i="5"/>
  <c r="E3" i="13"/>
  <c r="F3" i="13"/>
  <c r="G3" i="13"/>
  <c r="H3" i="13"/>
  <c r="I3" i="13"/>
  <c r="R3" i="13"/>
  <c r="S3" i="13"/>
  <c r="E4" i="13"/>
  <c r="F4" i="13"/>
  <c r="G4" i="13"/>
  <c r="H4" i="13"/>
  <c r="I4" i="13"/>
  <c r="R4" i="13"/>
  <c r="S4" i="13"/>
  <c r="E5" i="13"/>
  <c r="F5" i="13"/>
  <c r="G5" i="13"/>
  <c r="H5" i="13"/>
  <c r="I5" i="13"/>
  <c r="R5" i="13"/>
  <c r="S5" i="13"/>
  <c r="E8" i="13"/>
  <c r="F8" i="13"/>
  <c r="G8" i="13"/>
  <c r="H8" i="13"/>
  <c r="I8" i="13"/>
  <c r="R8" i="13"/>
  <c r="S8" i="13"/>
  <c r="T8" i="13"/>
  <c r="U8" i="13"/>
  <c r="E9" i="13"/>
  <c r="F9" i="13"/>
  <c r="G9" i="13"/>
  <c r="H9" i="13"/>
  <c r="I9" i="13"/>
  <c r="R9" i="13"/>
  <c r="S9" i="13"/>
  <c r="T9" i="13"/>
  <c r="U9" i="13"/>
  <c r="E10" i="13"/>
  <c r="F10" i="13"/>
  <c r="G10" i="13"/>
  <c r="H10" i="13"/>
  <c r="I10" i="13"/>
  <c r="R10" i="13"/>
  <c r="S10" i="13"/>
  <c r="T10" i="13"/>
  <c r="U10" i="13"/>
  <c r="E13" i="13"/>
  <c r="F13" i="13"/>
  <c r="G13" i="13"/>
  <c r="R13" i="13"/>
  <c r="S13" i="13"/>
  <c r="E14" i="13"/>
  <c r="F14" i="13"/>
  <c r="G14" i="13"/>
  <c r="R14" i="13"/>
  <c r="S14" i="13"/>
  <c r="E15" i="13"/>
  <c r="F15" i="13"/>
  <c r="G15" i="13"/>
  <c r="R15" i="13"/>
  <c r="S15" i="13"/>
  <c r="D18" i="13"/>
  <c r="D19" i="13"/>
  <c r="D20" i="13"/>
  <c r="C29" i="13"/>
</calcChain>
</file>

<file path=xl/comments1.xml><?xml version="1.0" encoding="utf-8"?>
<comments xmlns="http://schemas.openxmlformats.org/spreadsheetml/2006/main">
  <authors>
    <author>Luis Alberto Lindo Perico</author>
  </authors>
  <commentList>
    <comment ref="B84" authorId="0" shapeId="0">
      <text>
        <r>
          <rPr>
            <b/>
            <sz val="9"/>
            <color indexed="81"/>
            <rFont val="Tahoma"/>
            <family val="2"/>
          </rPr>
          <t>Luis Alberto Lindo Perico:</t>
        </r>
        <r>
          <rPr>
            <sz val="9"/>
            <color indexed="81"/>
            <rFont val="Tahoma"/>
            <family val="2"/>
          </rPr>
          <t xml:space="preserve">
Guía de transporte original</t>
        </r>
      </text>
    </comment>
  </commentList>
</comments>
</file>

<file path=xl/sharedStrings.xml><?xml version="1.0" encoding="utf-8"?>
<sst xmlns="http://schemas.openxmlformats.org/spreadsheetml/2006/main" count="377" uniqueCount="200">
  <si>
    <t>1. DISEÑO Y CARACTERÍSTICAS DE LAS INSTALACIONES</t>
  </si>
  <si>
    <t>4. EQUIPOS Y UTENSILIOS</t>
  </si>
  <si>
    <t>Aceptable</t>
  </si>
  <si>
    <t>A</t>
  </si>
  <si>
    <t>Aceptable con Requerimiento</t>
  </si>
  <si>
    <t>AR</t>
  </si>
  <si>
    <t>Inaceptable</t>
  </si>
  <si>
    <t>I</t>
  </si>
  <si>
    <t>2. CONDICIONES DE SANEAMIENTO</t>
  </si>
  <si>
    <t>5. OPERACIONES CLAVE EN EL PROCESO</t>
  </si>
  <si>
    <t>3. PERSONAL MANIPULADOR DE ALIMENTOS</t>
  </si>
  <si>
    <t>6. VERIFICACIÓN SOBRE EL PRODUCTO</t>
  </si>
  <si>
    <t>FAVORABLE</t>
  </si>
  <si>
    <t>80 - 100</t>
  </si>
  <si>
    <t>RB</t>
  </si>
  <si>
    <t>60 - 79,9</t>
  </si>
  <si>
    <t>RM</t>
  </si>
  <si>
    <t>DESFAVORABLE</t>
  </si>
  <si>
    <t>&lt;59,9</t>
  </si>
  <si>
    <t>RA</t>
  </si>
  <si>
    <t>EDIFICACION E INSTALACIONES FISICAS Y SANITARIAS</t>
  </si>
  <si>
    <t>CONDICIONES DE SANEAMIENTO</t>
  </si>
  <si>
    <t>PERSONAL MANIPULADOR DE ALIMENTOS</t>
  </si>
  <si>
    <t>EQUIPOS Y UTENSILIOS</t>
  </si>
  <si>
    <t xml:space="preserve">ALMACENAMIENTO Y COMERCIALIZACION DE PRODUCTOS </t>
  </si>
  <si>
    <t>VERIFICACION SOBRE LOS ALIMENTOS</t>
  </si>
  <si>
    <t>CIUDAD</t>
  </si>
  <si>
    <t>EMISIÓN DE LA AUTORIZACIÓN SANITARIA PROVISIONAL</t>
  </si>
  <si>
    <t>día / mes /año</t>
  </si>
  <si>
    <t>IDENTIFICACIÓN DEL ESTABLECIMIENTO</t>
  </si>
  <si>
    <r>
      <rPr>
        <b/>
        <u/>
        <sz val="9"/>
        <rFont val="Arial"/>
        <family val="2"/>
      </rPr>
      <t>*</t>
    </r>
    <r>
      <rPr>
        <b/>
        <u/>
        <sz val="6"/>
        <rFont val="Arial"/>
        <family val="2"/>
      </rPr>
      <t xml:space="preserve"> CAMPO OBLIGATORIO</t>
    </r>
  </si>
  <si>
    <t xml:space="preserve">RAZÓN SOCIAL </t>
  </si>
  <si>
    <t>CÉDULA / NIT</t>
  </si>
  <si>
    <t>*NÚMERO DE INSCRIPCIÓN</t>
  </si>
  <si>
    <t>*NOMBRE COMERCIAL</t>
  </si>
  <si>
    <t>*DIRECCIÓN</t>
  </si>
  <si>
    <t>MATRÍCULA MERCANTIL</t>
  </si>
  <si>
    <t>*DEPARTAMENTO</t>
  </si>
  <si>
    <t>*MUNICIPIO</t>
  </si>
  <si>
    <t>Barrio</t>
  </si>
  <si>
    <t>Vereda</t>
  </si>
  <si>
    <t>Comuna</t>
  </si>
  <si>
    <t>Localidad</t>
  </si>
  <si>
    <t>Sector</t>
  </si>
  <si>
    <t>Corregimiento</t>
  </si>
  <si>
    <t>Caserío</t>
  </si>
  <si>
    <t>UPZ</t>
  </si>
  <si>
    <t>Otro</t>
  </si>
  <si>
    <t>Cuál:</t>
  </si>
  <si>
    <t>TELÉFONOS</t>
  </si>
  <si>
    <t>FAX</t>
  </si>
  <si>
    <t>CORREO ELECTRÓNICO</t>
  </si>
  <si>
    <t>NOMBRE DEL PROPIETARIO</t>
  </si>
  <si>
    <t>DOCUMENTO DE IDENTIFICACION</t>
  </si>
  <si>
    <t>C.C.</t>
  </si>
  <si>
    <t>C.E.</t>
  </si>
  <si>
    <t>NIT</t>
  </si>
  <si>
    <t>Número de documento</t>
  </si>
  <si>
    <t>*NOMBRE DEL REPRESENTANTE LEGAL</t>
  </si>
  <si>
    <t>*DOCUMENTO DE IDENTIFICACION</t>
  </si>
  <si>
    <t>*Número de documento</t>
  </si>
  <si>
    <t>*DIRECCIÓN DE NOTIFICACIÓN</t>
  </si>
  <si>
    <t>*TIPO DE PRODUCTOS QUE EXPENDE:</t>
  </si>
  <si>
    <t xml:space="preserve">CARNE </t>
  </si>
  <si>
    <t>Bovina</t>
  </si>
  <si>
    <t>Porcina</t>
  </si>
  <si>
    <t>Aves</t>
  </si>
  <si>
    <t>Otras especies, cuál?</t>
  </si>
  <si>
    <t>PRODUCTOS CÁRNICOS COMESTIBLES:</t>
  </si>
  <si>
    <t>SI</t>
  </si>
  <si>
    <t>NO</t>
  </si>
  <si>
    <t>REQUISITOS SANITARIOS</t>
  </si>
  <si>
    <t>CUMPLIMIENTO</t>
  </si>
  <si>
    <t>1*</t>
  </si>
  <si>
    <r>
      <t xml:space="preserve">El establecimiento está ubicado en un lugar alejado de focos de insalubridad como: basuras, agua estancada, sitios de anidamiento de plagas u otros que puedan contaminar el alimento. </t>
    </r>
    <r>
      <rPr>
        <i/>
        <sz val="8"/>
        <rFont val="Arial"/>
        <family val="2"/>
      </rPr>
      <t>(Ley 9/1979: Artículo 262).</t>
    </r>
  </si>
  <si>
    <t>2*</t>
  </si>
  <si>
    <r>
      <t xml:space="preserve">La construcción es resistente al medio ambiente. </t>
    </r>
    <r>
      <rPr>
        <i/>
        <sz val="8"/>
        <rFont val="Arial"/>
        <family val="2"/>
      </rPr>
      <t>(Resolución 3009/2010: Artículo 67, Numeral 2. Resolución 240/2013: Artículo 130, Numeral 2. Resolución 242/2013: Artículo 55, Numeral 2).</t>
    </r>
  </si>
  <si>
    <t>3*</t>
  </si>
  <si>
    <r>
      <t xml:space="preserve">La construcción impide el ingreso de plagas. </t>
    </r>
    <r>
      <rPr>
        <i/>
        <sz val="8"/>
        <rFont val="Arial"/>
        <family val="2"/>
      </rPr>
      <t>(Ley 9/1979: Artículo 259).</t>
    </r>
  </si>
  <si>
    <r>
      <t xml:space="preserve">El establecimiento tiene el tamaño necesario para permitir la manipulación y almacenamiento de la carne y/o productos cárnicos comestibles, así como el flujo del personal. </t>
    </r>
    <r>
      <rPr>
        <i/>
        <sz val="8"/>
        <rFont val="Arial"/>
        <family val="2"/>
      </rPr>
      <t>(Resolución 3009/2010: Artículo 67, Numeral 2. Resolución 240/2013: Artículo 130, Numeral 2. Resolución 242/2013: Artículo 55, Numeral 2).</t>
    </r>
  </si>
  <si>
    <t>5*</t>
  </si>
  <si>
    <r>
      <t xml:space="preserve">Las actividades que realiza el establecimiento no generan condiciones insalubres, que pongan en riesgo la salud y bienestar de la comunidad. </t>
    </r>
    <r>
      <rPr>
        <i/>
        <sz val="8"/>
        <rFont val="Arial"/>
        <family val="2"/>
      </rPr>
      <t>(Resolución 3009/2010: Artículo 67, Numeral 1. Resolución 240/2013: Artículo 130, Numeral 1. Resolución 242/2013: Artículo 55, Numeral 1).</t>
    </r>
  </si>
  <si>
    <r>
      <t xml:space="preserve">Cada área o sección se encuentra claramente señalizada en cuanto a nombre, accesos, circulación, entre otros. </t>
    </r>
    <r>
      <rPr>
        <i/>
        <sz val="8"/>
        <rFont val="Arial"/>
        <family val="2"/>
      </rPr>
      <t>(Resolución 3009/2010: Artículo 67, Numeral 10. Resolución 240/2013: Artículo 130, Numeral 10. Resolución 242/2013: Artículo 55, Numeral 10).</t>
    </r>
  </si>
  <si>
    <t>7*</t>
  </si>
  <si>
    <r>
      <t xml:space="preserve">El establecimiento no es  usado como dormitorio, en caso que el servicio se preste en una edificación que es también vivienda, está separado físicamente de ésta. </t>
    </r>
    <r>
      <rPr>
        <i/>
        <sz val="8"/>
        <rFont val="Arial"/>
        <family val="2"/>
      </rPr>
      <t>(Ley 9/1979: Artículo 262).</t>
    </r>
  </si>
  <si>
    <t>8*</t>
  </si>
  <si>
    <r>
      <t xml:space="preserve">Los pisos se encuentran construidos en materiales resistentes, no tóxicos, impermeables, lavables, no absorbentes y su superficie es lisa (sin grietas, rugosidades, asperezas o  falta de continuidad de la superficie). </t>
    </r>
    <r>
      <rPr>
        <i/>
        <sz val="8"/>
        <rFont val="Arial"/>
        <family val="2"/>
      </rPr>
      <t>(Resolución 3009/2010: Artículo 67, Numeral 4. Resolución 240/2013: Artículo 130, Numeral 4. Resolución 242/2013: Artículo 55, Numeral 4).</t>
    </r>
  </si>
  <si>
    <t>9*</t>
  </si>
  <si>
    <r>
      <t xml:space="preserve">Los pisos cuentan con la pendiente necesaria para efectos de drenaje. </t>
    </r>
    <r>
      <rPr>
        <i/>
        <sz val="8"/>
        <rFont val="Arial"/>
        <family val="2"/>
      </rPr>
      <t>(Resolución 3009/2010: Artículo 67, Numeral 4. Resolución 240/2013: Artículo 130, Numeral 4. Resolución 242/2013: Artículo 55, Numeral 4).</t>
    </r>
  </si>
  <si>
    <t>10*</t>
  </si>
  <si>
    <r>
      <t xml:space="preserve">Cuenta con las tuberías y drenajes, debidamente protegidos por rejillas para la conducción y recolección de aguas residuales. </t>
    </r>
    <r>
      <rPr>
        <i/>
        <sz val="8"/>
        <rFont val="Arial"/>
        <family val="2"/>
      </rPr>
      <t>(Resolución 3009/2010: Artículo 67, Numerales 4, 11.2. Resolución 240/2013: Artículo 130, Numeral 4, 11.2. Resolución 242/2013: Artículo 55, Numeral 4, 11.2).</t>
    </r>
  </si>
  <si>
    <t>La calificación del bloque corresponde al 10% del total del acta</t>
  </si>
  <si>
    <t>11*</t>
  </si>
  <si>
    <r>
      <t xml:space="preserve">Las paredes se encuentran construidas en materiales resistentes, no tóxicos, impermeables, lavables, no absorbentes y su superficie es lisa (sin grietas, rugosidades, asperezas o  falta de continuidad de la superficie). </t>
    </r>
    <r>
      <rPr>
        <i/>
        <sz val="8"/>
        <rFont val="Arial"/>
        <family val="2"/>
      </rPr>
      <t>(Resolución 3009/2010: Artículo 67, Numeral 5. Resolución 240/2013: Artículo 130, Numeral 5. Resolución 242/2013: Artículo 55, Numeral 5).</t>
    </r>
  </si>
  <si>
    <r>
      <t xml:space="preserve">Las uniones entre las paredes y de éstas con el piso son redondeadas. </t>
    </r>
    <r>
      <rPr>
        <i/>
        <sz val="8"/>
        <rFont val="Arial"/>
        <family val="2"/>
      </rPr>
      <t>(Resolución 3009/2010: Artículo 67, Numeral 5. Resolución 240/2013: Artículo 130, Numeral 5. Resolución 242/2013: Artículo 55, Numeral 5).</t>
    </r>
  </si>
  <si>
    <t>13*</t>
  </si>
  <si>
    <r>
      <t xml:space="preserve">Los techos, falsos techos e instalaciones suspendidas son de material impermeable, resistente, liso, no presenta condensación, no se observa desprendimiento de partículas y permiten su limpieza y desinfección. </t>
    </r>
    <r>
      <rPr>
        <i/>
        <sz val="8"/>
        <rFont val="Arial"/>
        <family val="2"/>
      </rPr>
      <t>(Resolución 3009/2010: Artículo 67, Numeral 6. Resolución 240/2013: Artículo 130, Numeral 6. Resolución 242/2013: Artículo 55, Numeral 6.).</t>
    </r>
  </si>
  <si>
    <r>
      <t xml:space="preserve">Las áreas cuentan con la ventilación necesaria, tomando las medidas requeridas para evitar la contaminación de los alimentos. </t>
    </r>
    <r>
      <rPr>
        <i/>
        <sz val="8"/>
        <rFont val="Arial"/>
        <family val="2"/>
      </rPr>
      <t>(Decreto 1500/2007: Artículo 26, Numeral 1.1.2).</t>
    </r>
  </si>
  <si>
    <t>15*</t>
  </si>
  <si>
    <r>
      <t xml:space="preserve">Las ventanas y otras aberturas están construidas de forma que impiden la acumulación de suciedad, facilitando su limpieza y desinfección. </t>
    </r>
    <r>
      <rPr>
        <i/>
        <sz val="8"/>
        <rFont val="Arial"/>
        <family val="2"/>
      </rPr>
      <t>(Resolución 3009/2010: Artículo 67, Numeral 8. Resolución 240/2013: Artículo 130, Numeral 8. Resolución 242/2013: Artículo 55, Numeral 8).</t>
    </r>
  </si>
  <si>
    <t>16*</t>
  </si>
  <si>
    <r>
      <t xml:space="preserve">Las puertas son de material resistente, de superficie lisa y no absorbente. </t>
    </r>
    <r>
      <rPr>
        <i/>
        <sz val="8"/>
        <rFont val="Arial"/>
        <family val="2"/>
      </rPr>
      <t>(Resolución 3009/2010: Artículo 67, Numeral 7. Resolución 240/2013: Artículo 130, Numeral 7. Resolución 242/2013: Artículo 55, Numeral 7).</t>
    </r>
  </si>
  <si>
    <r>
      <t xml:space="preserve">El establecimiento cuenta con la suficiente iluminación (natural o artificial), sobretodo en las áreas donde se manipule la carne o los productos cárnicos comestibles. </t>
    </r>
    <r>
      <rPr>
        <i/>
        <sz val="8"/>
        <rFont val="Arial"/>
        <family val="2"/>
      </rPr>
      <t>(Resolución 3009/2010: Artículo 67, Numerales 3, 9, 13. Resolución 240/2013: Artículo 130, Numerales 3, 9, 13. Resolución 242/2013: Artículo 55, Numerales 3, 9, 13).</t>
    </r>
  </si>
  <si>
    <t>18*</t>
  </si>
  <si>
    <r>
      <t xml:space="preserve">Las lámparas se encuentran en buen estado de mantenimiento, son de fácil limpieza y poseen la protección necesaria para evitar la caída de partículas extrañas. </t>
    </r>
    <r>
      <rPr>
        <i/>
        <sz val="8"/>
        <rFont val="Arial"/>
        <family val="2"/>
      </rPr>
      <t>(Resolución 240/2013: Artículo 130, Numeral 14. Resolución 242/2013: Artículo 55, Numeral 14).</t>
    </r>
  </si>
  <si>
    <t>19*</t>
  </si>
  <si>
    <r>
      <t xml:space="preserve">Cuenta con los servicios sanitarios (baños) en material higiénico sanitario, en cantidad suficiente con respecto a la cantidad de personal que labora en él, son funcionales y se encuentran separados de las áreas donde se manipula la carne y los productos cárnicos comestibles. </t>
    </r>
    <r>
      <rPr>
        <i/>
        <sz val="8"/>
        <rFont val="Arial"/>
        <family val="2"/>
      </rPr>
      <t>(Resolución 3009/2010: Artículo 67, Numeral 15, 16. Resolución 240/2013: Artículo 130, Numeral 15, 16. Resolución 242/2013: Artículo 55, Numeral 15, 16)</t>
    </r>
  </si>
  <si>
    <t>20*</t>
  </si>
  <si>
    <r>
      <t xml:space="preserve">Los servicios sanitarios cuentan con los implementos requeridos para la higiene personal como: papel higiénico, dispensador con jabón desinfectante, implementos desechables o equipos automáticos para el secado de manos y papeleras de accionamiento no manual. </t>
    </r>
    <r>
      <rPr>
        <i/>
        <sz val="8"/>
        <rFont val="Arial"/>
        <family val="2"/>
      </rPr>
      <t>(Resolución 3009/2010: Artículo 67, Numeral 15. Resolución 240/2013: Artículo 130, Numeral 15. Resolución 242/2013: Artículo 55, Numeral 15)</t>
    </r>
  </si>
  <si>
    <t>21*</t>
  </si>
  <si>
    <r>
      <t xml:space="preserve">Los servicios sanitarios cuentan con sistema de ventilación o extracción de olores y no se encuentra dirigido a las áreas donde se manipula carne y/o productos cárnicos comestibles. </t>
    </r>
    <r>
      <rPr>
        <i/>
        <sz val="8"/>
        <rFont val="Arial"/>
        <family val="2"/>
      </rPr>
      <t>(Resolución 3009/2010: Artículo 67, Numeral 18. Resolución 240/2013: Artículo 130, Numeral 18. Resolución 242/2013: Artículo 55, Numeral 18).</t>
    </r>
  </si>
  <si>
    <r>
      <t xml:space="preserve">Cuenta con casilleros o sistemas para el almacenamiento de la dotación y su diseño permite la circulación de aire. </t>
    </r>
    <r>
      <rPr>
        <i/>
        <sz val="8"/>
        <rFont val="Arial"/>
        <family val="2"/>
      </rPr>
      <t>(Resolución 3009/2010: Artículo 67, Numeral 17. Resolución 240/2013: Artículo 130, Numeral 17. Resolución 242/2013: Artículo 55, Numeral 17).</t>
    </r>
  </si>
  <si>
    <t>23*</t>
  </si>
  <si>
    <r>
      <t xml:space="preserve">Cuenta con instalaciones para operaciones de limpieza, desinfección y secado de las manos de los manipuladores en las áreas de corte o cercanas a estas de accionamiento no manual. </t>
    </r>
    <r>
      <rPr>
        <i/>
        <sz val="8"/>
        <rFont val="Arial"/>
        <family val="2"/>
      </rPr>
      <t>(Resolución 3009/2010: Artículo 67, Numeral 19.1. Resolución 240/2013: Artículo 130, Numeral 19.1. Resolución 242/2013: Artículo 55, Numeral 19.1).</t>
    </r>
  </si>
  <si>
    <t>24*</t>
  </si>
  <si>
    <r>
      <t xml:space="preserve">Cuenta con sistemas para la limpieza y desinfección de cuchillos, sierras y chairas en las áreas de corte o cercanas a estas </t>
    </r>
    <r>
      <rPr>
        <i/>
        <sz val="8"/>
        <rFont val="Arial"/>
        <family val="2"/>
      </rPr>
      <t>(Resolución 3009/2010: Artículo 67, Numeral 19.2. Resolución 240/2013: Artículo 130, Numeral 19.2. Resolución 242/2013: Artículo 55, Numeral 19.2)</t>
    </r>
  </si>
  <si>
    <t>25*</t>
  </si>
  <si>
    <r>
      <t>El establecimiento cuenta con los equipos y utensilios necesarios para el desarrollo de las actividades; los cuales están diseñados, construidos, instalados, son de fácil limpieza y desinfección y su mantenimiento evita la contaminación de la carne o los productos cárnicos comestibles.</t>
    </r>
    <r>
      <rPr>
        <i/>
        <sz val="8"/>
        <rFont val="Arial"/>
        <family val="2"/>
      </rPr>
      <t>(Decreto 1500/2007: Artículo 26, Numeral 1.1.1. Resolución 3009/2010: Artículo 67, Numerales 22, 23 y 24. Resolución 240/2013: Artículo 130, Numerales 22, 23 Y 24. Resolución 242/2013: Artículo 22: Numerales 2.1 y 3.2; Artículo 55, Numerales 22, 23, 24 y 33)</t>
    </r>
    <r>
      <rPr>
        <i/>
        <sz val="10"/>
        <rFont val="Arial"/>
        <family val="2"/>
      </rPr>
      <t>.</t>
    </r>
  </si>
  <si>
    <t>26*</t>
  </si>
  <si>
    <r>
      <t xml:space="preserve">El personal manipulador no presenta signos y/o síntomas de enfermedad (heridas infectadas, irritaciones cutáneas o diarrea, entre otras) o en caso de presentarse, el establecimiento implementa las medidas preventivas y correctivas necesarias para evitar la contaminación de la carne y productos cárnicos comestibles. </t>
    </r>
    <r>
      <rPr>
        <i/>
        <sz val="8"/>
        <rFont val="Arial"/>
        <family val="2"/>
      </rPr>
      <t>(Decreto 1500/2007: Artículo 26, Numeral 1.1.13. Resolución 3009/2010: Artículo 15, Numeral 1, 3.16; Artículo 67, Numeral 21.2. Resolución 240/2013: Artículo 14, Numeral 1; Artículo 15; Artículo 17: Numeral 16; Artículo 130: Numeral 21.2. Resolución 242/2013: Artículo 13: Numeral 1; Artículo 14; Artículo 16: Numeral 16; Artículo 55: Numeral 21.2)</t>
    </r>
  </si>
  <si>
    <t>27*</t>
  </si>
  <si>
    <r>
      <t xml:space="preserve">Todos los manipuladores de alimentos cumplen con las prácticas higiénicas (no comer, no fumar, no toser, no usan accesorios, presentan uñas cortas, protectores de cabello, barba o bigote, entre otras). </t>
    </r>
    <r>
      <rPr>
        <i/>
        <sz val="8"/>
        <rFont val="Arial"/>
        <family val="2"/>
      </rPr>
      <t>(Resolución 3009/2010: Artículo 15: Numeral 3.1, 3.7, 3.8, 3.11, 3.12, 3.15, 3.17; Artículo 67: Numeral 21.2. Resolución 240/2013: Artículo 14, Numeral 3; Artículo 17: Numeral 1, 7, 8, 11, 12, 15, 17. Resolución 242/2013: Artículo 13, Numeral 3; Artículo 16, Numeral 1, 7, 8, 11, 12, 15, 17)</t>
    </r>
  </si>
  <si>
    <t>28*</t>
  </si>
  <si>
    <r>
      <t xml:space="preserve">Los manipuladores de alimentos se lavan y desinfectan las manos cada vez que sea necesario. En caso de usar guantes son sometidos al mismo cuidado higiénico de las manos. </t>
    </r>
    <r>
      <rPr>
        <i/>
        <sz val="8"/>
        <rFont val="Arial"/>
        <family val="2"/>
      </rPr>
      <t>(Resolución 3009/2010: Artículo 15: Numeral 3.6, 3.14; Artículo 67: Numeral 21.2. Resolución 240/2013: Artículo 17, Numerales 6, 14. Resolución 242/2013: Artículo 13, Numeral 6, 14)</t>
    </r>
  </si>
  <si>
    <r>
      <t xml:space="preserve">Cuenta con avisos alusivos al cumplimiento de las buenas prácticas higiénicas. </t>
    </r>
    <r>
      <rPr>
        <i/>
        <sz val="8"/>
        <rFont val="Arial"/>
        <family val="2"/>
      </rPr>
      <t>(Resolución 3009/2010: Artículo 15: Numeral 3.19; Artículo 67: Numeral 21.2. Resolución 240/2013: Artículo 17, Numeral 19. Resolución 242/2013: Artículo 13, Numeral 19).</t>
    </r>
  </si>
  <si>
    <t>30*</t>
  </si>
  <si>
    <r>
      <t xml:space="preserve">La dotación de trabajo se mantiene limpia y es de color claro, sin botones o accesorios. En caso de uso de delantales, estos permanecen atados al cuerpo. </t>
    </r>
    <r>
      <rPr>
        <i/>
        <sz val="8"/>
        <rFont val="Arial"/>
        <family val="2"/>
      </rPr>
      <t>(Resolución 3009/2010: Artículo 15, Numeral 3.2, 3.3; Artículo 67, Numeral 21.2. Resolución 240/2013: Artículo 17, Numeral 2, 3; Artículo 130: Numeral 21.2. Resolución 242/2013: Artículo 16, Numeral 2, 3; Artículo 55: Numeral 21.2)</t>
    </r>
  </si>
  <si>
    <r>
      <t xml:space="preserve">El personal usa tapabocas y cubre tanto la boca como la nariz. </t>
    </r>
    <r>
      <rPr>
        <i/>
        <sz val="8"/>
        <rFont val="Arial"/>
        <family val="2"/>
      </rPr>
      <t>(Resolución 3009/2010: Artículo 15: Numeral 3.10; Artículo 67: Numeral 21.2. Resolución 240/2013: Artículo 17, Numeral 10; Artículo 130: Numeral 21.2. Resolución 242/2013: Artículo 16, Numeral 10; Artículo 55: Numeral 21.2)</t>
    </r>
  </si>
  <si>
    <t>32*</t>
  </si>
  <si>
    <r>
      <t xml:space="preserve">El personal usa calzado cerrado, de tacón bajo e impermeable. </t>
    </r>
    <r>
      <rPr>
        <i/>
        <sz val="8"/>
        <rFont val="Arial"/>
        <family val="2"/>
      </rPr>
      <t>(Resolución 3009/2010: Artículo 15: Numeral 3.13; Artículo 67: Numeral 21.2. Resolución 240/2013: Artículo 17, Numeral 13; Artículo 130: Numeral 21.2. Resolución 242/2013: Artículo 16, Numeral 13; Artículo 55: Numeral 21.2)</t>
    </r>
  </si>
  <si>
    <t>33*</t>
  </si>
  <si>
    <r>
      <t xml:space="preserve">El establecimiento suministra la dotación de trabajo a los manipuladores y cuenta con dotación para los visitantes. </t>
    </r>
    <r>
      <rPr>
        <i/>
        <sz val="8"/>
        <rFont val="Arial"/>
        <family val="2"/>
      </rPr>
      <t>(Resolución 3009/2010: Artículo 15: Numeral 3.18, 3.20; Artículo 67: Numeral 21.2. Resolución 240/2013: Artículo 17, Numeral 18, 20; Artículo 130: Numeral 21.2. Resolución 242/2013: Artículo 16, Numeral 18, 20; Artículo 55: Numeral 21.2)</t>
    </r>
  </si>
  <si>
    <r>
      <t xml:space="preserve">El establecimiento cuenta con un plan de capacitación continuo y permanente para el personal manipulador acorde con las actividades que se realizan, el cual tiene una duración de por lo menos 10 horas anuales certificadas por la Entidad Territorial de Salud o un particular autorizado por esta, y contiene temas relacionados con buenas prácticas de manufactura y prácticas higiénicas. </t>
    </r>
    <r>
      <rPr>
        <i/>
        <sz val="8"/>
        <rFont val="Arial"/>
        <family val="2"/>
      </rPr>
      <t>(Resolución 3009/2010: Artículo 67, Numeral 21.3; Artículo 69, Numeral 2, 3. Resolución 240/2013: Artículo 130, Numeral 21.3; Artículo 132, Numeral 1. Resolución 242/2013: Artículo 55, Numeral 21.2; Artículo 57, Numeral 1)</t>
    </r>
  </si>
  <si>
    <r>
      <t xml:space="preserve">El plan de capacitación contiene: Metodología, duración, responsables, cronograma, temas a tratar y evaluación del impacto. </t>
    </r>
    <r>
      <rPr>
        <i/>
        <sz val="8"/>
        <rFont val="Arial"/>
        <family val="2"/>
      </rPr>
      <t>(Resolución 3009/2010: Artículo 67, Numeral 21.3; Artículo 69, Numeral 3. Resolución 240/2013: Artículo 130, Numeral 21.3; Artículo 132, Numeral 2. Resolución 242/2013: Artículo 55, Numeral 21.2; Artículo 57, Numeral 2)</t>
    </r>
  </si>
  <si>
    <r>
      <t xml:space="preserve">Los manipuladores de alimentos comprenden los puntos críticos de las actividades que están bajo su responsabilidad, la importancia de su monitoreo, además de conocer los límites críticos y las acciones correctivas a tomar cuando existan desviaciones. </t>
    </r>
    <r>
      <rPr>
        <i/>
        <sz val="8"/>
        <rFont val="Arial"/>
        <family val="2"/>
      </rPr>
      <t>(Resolución 3009/2010: Artículo 67, Numeral 21.3; Artículo 69, Numeral 1, 6. Resolución 240/2013: Artículo 130, Numeral 21.3; Artículo 132, Numeral 4. Resolución 242/2013: Artículo 55, Numeral 21.2; Artículo 57, Numeral 4)</t>
    </r>
  </si>
  <si>
    <t>37*</t>
  </si>
  <si>
    <r>
      <t xml:space="preserve">El establecimiento verifica las condiciones higiénico sanitarias del sistema de transporte durante la recepción de canales, sus partes y/o productos cárnicos comestibles y como evidencia de ello cuenta con los registros de la actvidad. </t>
    </r>
    <r>
      <rPr>
        <i/>
        <sz val="8"/>
        <rFont val="Arial"/>
        <family val="2"/>
      </rPr>
      <t xml:space="preserve">(Decreto 1500/2007: Artículo 36, Numeral 3. Resolución 3009/2010: Artículo 67, Numeral 28. Resolución 240/2013: Artículo 130, Numeral 28. Resolución 242/2013: Artículo 55, Numeral 28) </t>
    </r>
  </si>
  <si>
    <t>38*</t>
  </si>
  <si>
    <r>
      <t xml:space="preserve">Cuenta con los documentos soportes (factura de venta y/o guía de transporte de carne, entre otros) que permiten establecer que las canales, sus partes y/o productos cárnicos comestibles provienen de establecimientos autorizados e inspeccionados por Invima. </t>
    </r>
    <r>
      <rPr>
        <i/>
        <sz val="8"/>
        <rFont val="Arial"/>
        <family val="2"/>
      </rPr>
      <t>(Resolución 2009026594 de 2009. Resolución 3009/2010: Artículo 67, Numeral 29. Resolución 240/2013: Artículo 130, Numeral 29. Resolución 242/2013: Artículo 55, Numeral 29)</t>
    </r>
  </si>
  <si>
    <r>
      <t xml:space="preserve">Las canales (medias, cuartos y octavos de canal, que ingresen al establecimientos cuentan con la marca de "APROBADO". Toda  la carne que ingresa al establecimiento empacada mantiene el distintivo de "APROBADO". </t>
    </r>
    <r>
      <rPr>
        <i/>
        <sz val="8"/>
        <rFont val="Arial"/>
        <family val="2"/>
      </rPr>
      <t>(Decreto 1500/2007: Artículo 31, Numeral 4.2.2; Artículo 36, Numeral 1; Artículo 41)</t>
    </r>
  </si>
  <si>
    <t>40*</t>
  </si>
  <si>
    <r>
      <t xml:space="preserve">Los empaques no se encuentran deteriorados, se almacenan de forma ordenada, protegidos y son inspeccionados antes de su uso evitando así el riesgo de contaminación. </t>
    </r>
    <r>
      <rPr>
        <i/>
        <sz val="8"/>
        <rFont val="Arial"/>
        <family val="2"/>
      </rPr>
      <t>(Decreto 1500/2007: Artículo 42, Numeral 9. Resolución 3009/2010: Artículo 67, Numeral 32. Resolución 240/2013: Artículo 130, Numeral 32. Resolución 242/2013: Artículo 55, Numeral 31).</t>
    </r>
  </si>
  <si>
    <t>41*</t>
  </si>
  <si>
    <r>
      <t>El empaque y etiquetado de la carne (en caso de requerirlo) se realizan bajo condiciones higiénicas y el material de empaque empleado es de primer uso. De requerirse, la etiqueta del producto deberá contener como mínimo: fecha de beneficio, fecha de empaque, fecha de vencimiento, condiciones de conservación y nombre del corte.</t>
    </r>
    <r>
      <rPr>
        <i/>
        <sz val="8"/>
        <rFont val="Arial"/>
        <family val="2"/>
      </rPr>
      <t xml:space="preserve"> (Decreto 1500/2007: Artículo 42, Numerales 1, 5).</t>
    </r>
  </si>
  <si>
    <t>NA**</t>
  </si>
  <si>
    <r>
      <t xml:space="preserve">El establecimiento cuenta con termómetros para la medición de las temperaturas de la carne y productos cárnicos comestibles. </t>
    </r>
    <r>
      <rPr>
        <i/>
        <sz val="8"/>
        <rFont val="Arial"/>
        <family val="2"/>
      </rPr>
      <t>(Decreto 1500/2007: Artículo 8, Parágrafo 1. Resolución 3009/2010: Artículo 67, Numeral 27. Resolución 240/2013: Artículo 129, Numeral 4. Resolución 242/2013: Artículo 22, Numeral 2.2; Artículo 54, Numeral 5; Artículo 55, Numeral 32)</t>
    </r>
  </si>
  <si>
    <r>
      <t xml:space="preserve">El establecimiento lleva registros que permitan evidenciar que se realiza monitoreo de la temperatura de refrigeracion o congelación de los productos. </t>
    </r>
    <r>
      <rPr>
        <i/>
        <sz val="8"/>
        <rFont val="Arial"/>
        <family val="2"/>
      </rPr>
      <t>(Decreto 1500/2007: Artículo 8, Parágrafo 1. Resolución 3009/2010: Artículo 17, Numeral 3.3.2.2, Literal b. Resolución 240/2013: Artículo 130, Numeral 27. Resolución 242/2013: Artículo 55, Numeral 27)</t>
    </r>
  </si>
  <si>
    <t>44*</t>
  </si>
  <si>
    <r>
      <t xml:space="preserve">La carne y los productos cárnicos comestibles se mantienen a las temperaturas establecidas en la normatividad sanitaria vigente:
- Bovino, Porcino y Orden Crocodylia: 
  En Refrigeración: Canal menor o igual a 7°C medida en el centro de la masa muscular, Productos cárnicos comestibles 5°C (solo  bovinos y porcinos).
  En Congelación: Para carne y productos cárnicos comestibles será de -18°C o menor.
- Aves de corral: 
  En Refrigeración: Canales y sus partes -2°C a 4°C; productos carnicos comestibles maximo a 4°C.
  En Congelación: Canales, sus partes y productos cárnicos comestibles a - 18°C o menos.
En caso que el establecimiento realice las actividades secundarias de desprese, deshuese y/o filieteo de carne proveniente de carnes de canal, el producto se mantiene a máximo 5°C durante la operación. </t>
    </r>
    <r>
      <rPr>
        <i/>
        <sz val="8"/>
        <rFont val="Arial"/>
        <family val="2"/>
      </rPr>
      <t>(Decreto 1500/2007: Artículo 8, Parágrafo 1 y 2. Resolución 3009/2010: Artículo 17, Numeral 3.3.2.3, Literal a; Artículo 66: Numeral 2. Resolución 240/2013: Artículo 129, Numeral 2. Resolución 242/2013: Artículo 22, Numeral 3.1; Artículo 54, Numeral 3; Artículo 55, Numeral 32).
Nota: Mientras la Planta de Beneficio Animal cumple el requisito de temperatura de enfriameinto de la carne y los prodcutos cárnicos comestibles el expendio podrá recepcionar las canales (medias canales, cuartos de canal y octavos de canal) en caliente, permitiendo la reducción gradual de la temperatura hasta el momento del desposte y su posterior refrigeración.(Decreto 1500/2007: Artículo 8, Parágrafo 1; Resolución 240 de 2013: Artículo 84, Numeral 2.3).</t>
    </r>
  </si>
  <si>
    <t>45*</t>
  </si>
  <si>
    <r>
      <t xml:space="preserve">El producto congelado no es sometido a proceso de descongelación, para ser expendido como refrigerado.  </t>
    </r>
    <r>
      <rPr>
        <i/>
        <sz val="8"/>
        <rFont val="Arial"/>
        <family val="2"/>
      </rPr>
      <t>(Decreto 2270 de 2012: Artículo 5)</t>
    </r>
  </si>
  <si>
    <t>46*</t>
  </si>
  <si>
    <r>
      <t xml:space="preserve">Los difusores de los cuartos de almacenamiento no filtran agua sobre los productos ni genera empozamiento en su interior. </t>
    </r>
    <r>
      <rPr>
        <i/>
        <sz val="8"/>
        <rFont val="Arial"/>
        <family val="2"/>
      </rPr>
      <t>(Resolución 3009/2010: Artículo 17, Numeral 3.3.2.2, Literal a. Resolución 240/2013: Artículo 129, Numeral 6. Resolución 242/2013: Artículo 54, Numeral 7)</t>
    </r>
  </si>
  <si>
    <r>
      <t xml:space="preserve">Los rieles se encuentran a una distancia que evita el contacto entre canales, de estas con las paredes y  el piso del cuarto de almacenamiento. </t>
    </r>
    <r>
      <rPr>
        <i/>
        <sz val="8"/>
        <rFont val="Arial"/>
        <family val="2"/>
      </rPr>
      <t>(Resolución 3009/2010: Artículo 17, Numeral 3.3.2.2, Literales c, d y e. Resolución 240/2013: Artículo 129, Numeral 7)</t>
    </r>
  </si>
  <si>
    <t>48*</t>
  </si>
  <si>
    <r>
      <t xml:space="preserve">Las áreas y /o equipos de almacenamiento se encuentran limpios y no contienen elementos diferentes a la actividad que allí se desarrolla. </t>
    </r>
    <r>
      <rPr>
        <i/>
        <sz val="8"/>
        <rFont val="Arial"/>
        <family val="2"/>
      </rPr>
      <t>(Resolución 3009/2010: Artículo 17, Numeral 3.3.2.3, Literal j; Resolución 240 de 2013, Artículo 28, numeral 3.10, Artículo 129, Numeral 8; Resolución 242 de 2013, Artículo 24, Numeral 1.4 y 3.15, Artículo 54, Numeral 8; Resolución 562 de 2016, Artículo 28, Numeral 28.3.4, 28.3.10, Artículo 71, Numeral 71.8)</t>
    </r>
  </si>
  <si>
    <t>49*</t>
  </si>
  <si>
    <r>
      <t xml:space="preserve">En caso de expender carne y/o productos cárnicos comestibles, estos son almacenados separados (incluidas las carnes de diferentes especies) y de tal forma que se favorece la circulación del aire. Si expende canales, sus partes y/o productos cárnicos comestibles de aves, se disponen de manera ordenada y separadas por secciones en las neveras de exhibición o en los cuartos fríos. </t>
    </r>
    <r>
      <rPr>
        <i/>
        <sz val="8"/>
        <rFont val="Arial"/>
        <family val="2"/>
      </rPr>
      <t>(Resolución 3009/2010: Artículo 67, Numeral 31. Resolución 240/2013: Artículo 129, Numeral 1. Resolución 242/2013: Artículo 130, Numeral 30 y 31. Resolución 242/2013: Artículo 54, Numeral 2; Artículo 55, Numeral 30 y 36)</t>
    </r>
  </si>
  <si>
    <t>50*</t>
  </si>
  <si>
    <r>
      <t xml:space="preserve">Las materias primas, envases, empaques, envolturas se encuentran almacenados de manera que se evita su contaminación y se asegura su correcta conservación. </t>
    </r>
    <r>
      <rPr>
        <i/>
        <sz val="8"/>
        <rFont val="Arial"/>
        <family val="2"/>
      </rPr>
      <t>(Resolución 3009/2010: Artículo 67, Numeral 32. Resolución 240 de 2013: Artículo 130, Numeral 32. Resolución 242/2013: Artículo 55, Numeral 31)</t>
    </r>
  </si>
  <si>
    <r>
      <t xml:space="preserve">El establecimiento dispone de suministro de agua potable en cantidad y presión suficiente para las actividades que se realicen, así como para realizar operaciones de limpieza y desinfección efectivas. </t>
    </r>
    <r>
      <rPr>
        <i/>
        <sz val="8"/>
        <rFont val="Arial"/>
        <family val="2"/>
      </rPr>
      <t>(Decreto 1500/2007: Artículo 26, Numeral 1.1.11.1. Resolución 3009/2010: Artículo 67, Numeral 3. Resolución 240/2013: Artículo 130, Numeral 3. Resolución 242/2013: Artículo 55, Numeral 3)</t>
    </r>
  </si>
  <si>
    <r>
      <t xml:space="preserve">Si el establecimiento obtiene el agua a partir de una explotación subterranea, garantiza la potabilidad de esta y cuenta con autorización por parte de la autoridad ambiental. </t>
    </r>
    <r>
      <rPr>
        <i/>
        <sz val="8"/>
        <rFont val="Arial"/>
        <family val="2"/>
      </rPr>
      <t>(Decreto 1500/2007: Artículo 26, Numeral 1.1.11.2)</t>
    </r>
  </si>
  <si>
    <r>
      <t xml:space="preserve">En caso de usar hielo, este proviene de un establecimiento autorizado para desarrollar dicha actividad, o en caso de ser elaborado en el expendio, se realiza a partir de agua potable de manera que no se genera su contaminación. </t>
    </r>
    <r>
      <rPr>
        <i/>
        <sz val="8"/>
        <rFont val="Arial"/>
        <family val="2"/>
      </rPr>
      <t>(Decreto 1500/2007: Artículo 26, Numeral 1.1.11.3)</t>
    </r>
  </si>
  <si>
    <t>54*</t>
  </si>
  <si>
    <r>
      <t xml:space="preserve">El establecimiento cuenta con los sistemas de desagüe que permiten la evacuación rápida y eficiente de los residuos líquidos. </t>
    </r>
    <r>
      <rPr>
        <i/>
        <sz val="8"/>
        <rFont val="Arial"/>
        <family val="2"/>
      </rPr>
      <t>(Decreto 1500/2007: Artículo 26, Numeral 1.1.9. Resolución 3009/2010: Artículo 67, Numeral 11.1. Resolución 240/2013: Artículo 130, Numeral 11.1. Resolución 242/2013: Artículo 55, Numeral 11.1)</t>
    </r>
  </si>
  <si>
    <t>55*</t>
  </si>
  <si>
    <r>
      <t xml:space="preserve">El establecimiento cuenta con los recipientes para la disposición temporal de los residuos sólidos, de material lavable y desinfectable debidamente tapados y se encuentran alejados del lugar donde se manipulen los alimentos. </t>
    </r>
    <r>
      <rPr>
        <i/>
        <sz val="8"/>
        <rFont val="Arial"/>
        <family val="2"/>
      </rPr>
      <t>(Resolución 3009/2010: Artículo 67, Numeral 20.2. Resolución 240/2013: Artículo 130, Numeral 20.2. Resolución 242/2013: Artículo 55, Numeral 20.2)</t>
    </r>
  </si>
  <si>
    <t>56*</t>
  </si>
  <si>
    <r>
      <t xml:space="preserve">Los residuos sólidos se disponen de forma que se evita la contaminación de los productos, áreas donde se manipulen o de los equipos y utensilios. </t>
    </r>
    <r>
      <rPr>
        <i/>
        <sz val="8"/>
        <rFont val="Arial"/>
        <family val="2"/>
      </rPr>
      <t>(Decreto 1500/2007: Artículo 26, Numeral 1.1.9. Resolución 3009/2010: Artículo 67, Numeral 20.1. Resolución 240/2013: Artículo 130, Numeral 20.1. Resolución 242/2013: Artículo 55, Numeral 20.1)</t>
    </r>
  </si>
  <si>
    <t>57*</t>
  </si>
  <si>
    <r>
      <t xml:space="preserve">En el establecimiento no se evidencia presencia de plagas o daños ocasionados por éstas y se cuenta con medidas de control integral de tipo preventivo, para evitar su refugio y proliferación. </t>
    </r>
    <r>
      <rPr>
        <i/>
        <sz val="8"/>
        <rFont val="Arial"/>
        <family val="2"/>
      </rPr>
      <t>(Decreto 1500/2007: Artículo 26, Numeral 1.1.8)</t>
    </r>
  </si>
  <si>
    <t>58*</t>
  </si>
  <si>
    <r>
      <t xml:space="preserve">El establecimiento realiza las operaciones de limpieza y desinfección a las instalaciones, equipos y utensilios, evitando la creación de condiciones insalubres que puedan contaminar el alimento. En caso de contar con sistema de ventilación, se limpia periódicamente para evitar la acumulación de polvo. Las sustancias y utensilios para las labores de limpieza y desinfección se almacenan de forma que se evita la contaminación de la carne y los productos cárnicos comestibles. </t>
    </r>
    <r>
      <rPr>
        <i/>
        <sz val="8"/>
        <rFont val="Arial"/>
        <family val="2"/>
      </rPr>
      <t>(Decreto 1500/2007: Artículo 26, Numeral 1.1.12. Resolución 3009/2010: Artículo 67, Numeral 12. Resolución 240/2013: Artículo 130, Numeral 12. Resolución 242/2013: Artículo 55, Numerales 12 y 38).</t>
    </r>
  </si>
  <si>
    <t>59*</t>
  </si>
  <si>
    <r>
      <t xml:space="preserve">Si el establecimiento realiza las actividades de desprese, deshuesado y/o fileteado, cuenta con una sección o área cuya ubicación, construcción y diseño es acorde al volumen del producto manejado, evitando la contaminación del producto. En caso de contar con un área para este fin se mantiene a una temperatura máxima de 12°C durante el desarrollo de dichas actividades. </t>
    </r>
    <r>
      <rPr>
        <i/>
        <sz val="8"/>
        <rFont val="Arial"/>
        <family val="2"/>
      </rPr>
      <t xml:space="preserve">(Decreto 1500 de 2007: Artículo 8, Parágrafo 1; Resolución 242/2013: Artículo 22; Artículo 55, Numeral 32).
</t>
    </r>
    <r>
      <rPr>
        <sz val="10"/>
        <rFont val="Arial"/>
        <family val="2"/>
      </rPr>
      <t xml:space="preserve">Si realiza actividad secundaria de desposte de canales (incluidas medias, cuartos y octavos de canal) cuenta con un área que garantice el mantenimiento de la temperatura, con dimensiones suficientes para permitir la adecuada manipulación de manera que no se produzca la contaminación del producto. </t>
    </r>
    <r>
      <rPr>
        <i/>
        <sz val="8"/>
        <rFont val="Arial"/>
        <family val="2"/>
      </rPr>
      <t>(Decreto 1500 de 2007: Artículo 8, Parágrafo 1; Resolución 240 de 2013: Artículo 130, Numerales 1 y 2; Resolución 3753 de 2013: Nota Instructivo Anexo).</t>
    </r>
  </si>
  <si>
    <r>
      <t xml:space="preserve">Cuenta con un programa documentado de mantenimiento de instalacionas y equipos, el cual incluye las actividades de monitoreo, registro y verificación. </t>
    </r>
    <r>
      <rPr>
        <i/>
        <sz val="8"/>
        <rFont val="Arial"/>
        <family val="2"/>
      </rPr>
      <t>(Decreto 1500/2007: Artículo 26, Numeral 1.2.1)</t>
    </r>
  </si>
  <si>
    <t>61*</t>
  </si>
  <si>
    <r>
      <t xml:space="preserve">Cuenta con los soportes del reconocimiento médico que acredite su aptitud para manipular alimentos con una vigencia máxima de un año. </t>
    </r>
    <r>
      <rPr>
        <i/>
        <sz val="8"/>
        <rFont val="Arial"/>
        <family val="2"/>
      </rPr>
      <t>(Decreto 1500/2007: Artículo 26, Numeral1.1.13. Resolución 3009/2010: Artículo 15, Numeral 1; Artículo 67, Numeral 21.2. Resolución 240/2013: Artículo 14, Numeral 1; Artículo 15. Resolución 242/2013: Artículo 13, Numeral 1; Artículo 14)</t>
    </r>
  </si>
  <si>
    <r>
      <t xml:space="preserve">Cuenta con programa de proveedores en el que se identifican los proveedores de canales, sus partes y/o productos cárnicos comestibles, así como los insumos y materiales de empaque. Si el establecimiento realiza las actividades de desprese, deshuese o fileteo, mantiene la identificación del producto hasta su venta. </t>
    </r>
    <r>
      <rPr>
        <i/>
        <sz val="8"/>
        <rFont val="Arial"/>
        <family val="2"/>
      </rPr>
      <t>(Decreto 1500/2007: Artículo 26, Numeral 1.2.2. Resolución 242/2013: Artículo 22, Numeral 3.3; Artículo 55, Numeral 32)</t>
    </r>
  </si>
  <si>
    <r>
      <t xml:space="preserve">Cuenta con un programa para prevenir la cría y refugio de plagas, con enfoque de control integral, soportado con un diagnóstico inicial, indicando las medidasde seguimiento a las actividades y soportadas por registros. </t>
    </r>
    <r>
      <rPr>
        <i/>
        <sz val="8"/>
        <rFont val="Arial"/>
        <family val="2"/>
      </rPr>
      <t>(Decreto 1500/2007: Artículo 26,</t>
    </r>
    <r>
      <rPr>
        <sz val="10"/>
        <rFont val="Arial"/>
        <family val="2"/>
      </rPr>
      <t xml:space="preserve"> </t>
    </r>
    <r>
      <rPr>
        <i/>
        <sz val="8"/>
        <rFont val="Arial"/>
        <family val="2"/>
      </rPr>
      <t>Numeral 1.1.8)</t>
    </r>
  </si>
  <si>
    <r>
      <t>Cuenta con un programa de manejo de residuos sólidos y líquidos que garanticen una eficiente separación, recolección, conducción, almacenamiento, evacuación y disposición final, soportado mediante registros para la verificación de las mencionadas actividades.</t>
    </r>
    <r>
      <rPr>
        <i/>
        <sz val="8"/>
        <rFont val="Arial"/>
        <family val="2"/>
      </rPr>
      <t>(Decreto 1500/2007: Artículo 26, Numeral 1.1.9)</t>
    </r>
  </si>
  <si>
    <r>
      <t xml:space="preserve">Cuenta con un programa documentado para garantizar que el agua sea de calidad potable y cumpla con la normatividad vigente en la materia (Decreto 1575 de 2007 y Resolucion 2115 de 2007), que incluye las actividades de monitoreo, verificación y registro. </t>
    </r>
    <r>
      <rPr>
        <i/>
        <sz val="8"/>
        <rFont val="Arial"/>
        <family val="2"/>
      </rPr>
      <t>(Decreto 1500/2007: Artículo 26, Numeral 1.1.11)</t>
    </r>
  </si>
  <si>
    <t>Los numerales que tienen (*) son de obligatorio cumplimiento para obtener Autorización Sanitaria Definitiva.
** No Aplica: en caso de que el establecimiento objeto del diagnóstico NO realice esta operación.</t>
  </si>
  <si>
    <t>Los requisitos sanitarios calificados con NO durante esta visita de diagnóstico, deben ser cumplidos en su totalidad antes del vencimiento de la Autorización Sanitaria Provisional, de acuerdo al término establecido en el artículo 6 del Decreto 1282 de 2016.
Si se evidencia que se afecta la inocuidad del producto durante la visita de diagnóstico, el establecimiento será objeto de las Medidas Sanitarias de Seguridad a que haya lugar.</t>
  </si>
  <si>
    <t>OBSERVACIONES</t>
  </si>
  <si>
    <t>Por parte de la autoridad sanitaria:</t>
  </si>
  <si>
    <t>Por parte del establecimiento:</t>
  </si>
  <si>
    <t>FUNCIONARIO(S) QUE REALIZAN EL DIAGNÓSTICO</t>
  </si>
  <si>
    <t>FIRMA:</t>
  </si>
  <si>
    <t>NOMBRE:</t>
  </si>
  <si>
    <t>CÉDULA:</t>
  </si>
  <si>
    <t>CARGO:</t>
  </si>
  <si>
    <t>INSTITUCIÓN:</t>
  </si>
  <si>
    <t>RESPONSABLE DEL ESTABLECIMIENTO QUE ATIENDE EL DIAGNÓSTICO:</t>
  </si>
  <si>
    <t xml:space="preserve">                       </t>
  </si>
  <si>
    <t>GESTIÓN DEL SISTEMA DE SALUD</t>
  </si>
  <si>
    <t>Versión: 01</t>
  </si>
  <si>
    <t>FORMATO DIAGNÓSTICO, CUMPLIMIENTO DEL DECRETO 1500 DE 2007 Y SUS REGLAMENTOS TÉCNICOS COMPLEMENTARIOS PARA EXPENDIO DE CARNE Y PRODUCTOS CÁRNICOS COMESTIBLE</t>
  </si>
  <si>
    <t>Código: FO-GSS-103</t>
  </si>
  <si>
    <t>Fecha de Aprobación: 23/11/23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</si>
</sst>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25" x14ac:knownFonts="1">
    <font>
      <sz val="10"/>
      <name val="Arial"/>
    </font>
    <font>
      <sz val="8"/>
      <name val="Arial"/>
      <family val="2"/>
    </font>
    <font>
      <sz val="10"/>
      <name val="Arial"/>
      <family val="2"/>
    </font>
    <font>
      <sz val="11"/>
      <name val="Arial"/>
      <family val="2"/>
    </font>
    <font>
      <b/>
      <sz val="11"/>
      <name val="Arial"/>
      <family val="2"/>
    </font>
    <font>
      <b/>
      <sz val="9"/>
      <name val="Arial"/>
      <family val="2"/>
    </font>
    <font>
      <b/>
      <sz val="10"/>
      <name val="Arial"/>
      <family val="2"/>
    </font>
    <font>
      <b/>
      <sz val="12"/>
      <name val="Arial"/>
      <family val="2"/>
    </font>
    <font>
      <sz val="9"/>
      <name val="Arial"/>
      <family val="2"/>
    </font>
    <font>
      <b/>
      <u/>
      <sz val="6"/>
      <name val="Arial"/>
      <family val="2"/>
    </font>
    <font>
      <b/>
      <sz val="8"/>
      <name val="Arial"/>
      <family val="2"/>
    </font>
    <font>
      <b/>
      <u/>
      <sz val="9"/>
      <name val="Arial"/>
      <family val="2"/>
    </font>
    <font>
      <i/>
      <sz val="10"/>
      <name val="Arial"/>
      <family val="2"/>
    </font>
    <font>
      <i/>
      <sz val="8"/>
      <name val="Arial"/>
      <family val="2"/>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sz val="8"/>
      <color theme="1"/>
      <name val="Arial"/>
      <family val="2"/>
    </font>
    <font>
      <b/>
      <sz val="11"/>
      <color theme="1"/>
      <name val="Arial"/>
      <family val="2"/>
    </font>
    <font>
      <sz val="11"/>
      <color theme="1"/>
      <name val="Arial"/>
      <family val="2"/>
    </font>
    <font>
      <sz val="7"/>
      <color theme="1"/>
      <name val="Arial"/>
      <family val="2"/>
    </font>
    <font>
      <sz val="8"/>
      <color rgb="FFFF0000"/>
      <name val="Arial"/>
      <family val="2"/>
    </font>
    <font>
      <sz val="12"/>
      <color theme="0" tint="-0.249977111117893"/>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4" fontId="2" fillId="0" borderId="0" applyFont="0" applyFill="0" applyBorder="0" applyAlignment="0" applyProtection="0"/>
    <xf numFmtId="0" fontId="16" fillId="0" borderId="0"/>
    <xf numFmtId="0" fontId="2" fillId="0" borderId="0"/>
    <xf numFmtId="0" fontId="16" fillId="0" borderId="0"/>
    <xf numFmtId="0" fontId="2" fillId="0" borderId="0"/>
    <xf numFmtId="9" fontId="2" fillId="0" borderId="0" applyFont="0" applyFill="0" applyBorder="0" applyAlignment="0" applyProtection="0"/>
  </cellStyleXfs>
  <cellXfs count="157">
    <xf numFmtId="0" fontId="0" fillId="0" borderId="0" xfId="0"/>
    <xf numFmtId="0" fontId="3" fillId="0" borderId="0" xfId="0" applyFont="1"/>
    <xf numFmtId="0" fontId="4" fillId="0" borderId="0" xfId="0" applyFont="1" applyAlignment="1">
      <alignment horizontal="center"/>
    </xf>
    <xf numFmtId="0" fontId="4" fillId="0" borderId="0" xfId="0" applyFont="1"/>
    <xf numFmtId="0" fontId="18" fillId="0" borderId="0" xfId="2" applyFont="1"/>
    <xf numFmtId="0" fontId="19" fillId="0" borderId="0" xfId="2" applyFont="1" applyAlignment="1">
      <alignment horizontal="center" vertical="center"/>
    </xf>
    <xf numFmtId="0" fontId="19" fillId="0" borderId="0" xfId="2" applyFont="1" applyAlignment="1">
      <alignment horizontal="center"/>
    </xf>
    <xf numFmtId="0" fontId="20" fillId="0" borderId="0" xfId="2" applyFont="1" applyAlignment="1">
      <alignment horizontal="center" vertical="center"/>
    </xf>
    <xf numFmtId="0" fontId="20" fillId="0" borderId="0" xfId="2" applyFont="1"/>
    <xf numFmtId="0" fontId="16" fillId="0" borderId="0" xfId="2"/>
    <xf numFmtId="0" fontId="18" fillId="0" borderId="1" xfId="2" applyFont="1" applyBorder="1"/>
    <xf numFmtId="0" fontId="19" fillId="0" borderId="1" xfId="2" applyFont="1" applyBorder="1" applyAlignment="1">
      <alignment horizontal="center" vertical="center"/>
    </xf>
    <xf numFmtId="0" fontId="17" fillId="0" borderId="1" xfId="2" applyFont="1" applyBorder="1"/>
    <xf numFmtId="0" fontId="21" fillId="0" borderId="1" xfId="2" applyFont="1" applyBorder="1"/>
    <xf numFmtId="0" fontId="20" fillId="0" borderId="1" xfId="2" applyFont="1" applyBorder="1" applyAlignment="1">
      <alignment horizontal="center"/>
    </xf>
    <xf numFmtId="0" fontId="20" fillId="0" borderId="0" xfId="2" applyFont="1" applyAlignment="1">
      <alignment horizontal="center"/>
    </xf>
    <xf numFmtId="0" fontId="20" fillId="0" borderId="1" xfId="2" applyFont="1" applyBorder="1"/>
    <xf numFmtId="0" fontId="19" fillId="0" borderId="1" xfId="2" applyFont="1" applyBorder="1" applyAlignment="1">
      <alignment horizontal="center"/>
    </xf>
    <xf numFmtId="0" fontId="20" fillId="0" borderId="0" xfId="0" applyFont="1" applyAlignment="1">
      <alignment horizontal="center" vertical="center"/>
    </xf>
    <xf numFmtId="0" fontId="2" fillId="0" borderId="0" xfId="3"/>
    <xf numFmtId="0" fontId="2" fillId="0" borderId="0" xfId="3" applyAlignment="1">
      <alignment vertical="center"/>
    </xf>
    <xf numFmtId="0" fontId="2" fillId="0" borderId="2" xfId="3" applyBorder="1"/>
    <xf numFmtId="0" fontId="2" fillId="0" borderId="2" xfId="3" applyBorder="1" applyAlignment="1">
      <alignment vertical="center"/>
    </xf>
    <xf numFmtId="0" fontId="2" fillId="0" borderId="0" xfId="3" applyAlignment="1">
      <alignment horizontal="center"/>
    </xf>
    <xf numFmtId="0" fontId="2" fillId="2" borderId="3" xfId="3" applyFill="1" applyBorder="1"/>
    <xf numFmtId="0" fontId="2" fillId="2" borderId="4" xfId="3" applyFill="1" applyBorder="1"/>
    <xf numFmtId="0" fontId="2" fillId="2" borderId="0" xfId="3" applyFill="1"/>
    <xf numFmtId="0" fontId="2" fillId="2" borderId="2" xfId="3" applyFill="1" applyBorder="1"/>
    <xf numFmtId="0" fontId="9" fillId="2" borderId="3" xfId="3" applyFont="1" applyFill="1" applyBorder="1" applyAlignment="1">
      <alignment vertical="center"/>
    </xf>
    <xf numFmtId="0" fontId="9" fillId="2" borderId="4" xfId="3" applyFont="1" applyFill="1" applyBorder="1" applyAlignment="1">
      <alignment vertical="center"/>
    </xf>
    <xf numFmtId="0" fontId="2" fillId="2" borderId="0" xfId="3" applyFill="1" applyAlignment="1">
      <alignment vertical="center"/>
    </xf>
    <xf numFmtId="0" fontId="8" fillId="2" borderId="1" xfId="3" applyFont="1" applyFill="1" applyBorder="1" applyAlignment="1">
      <alignment horizontal="right"/>
    </xf>
    <xf numFmtId="0" fontId="8" fillId="2" borderId="1" xfId="3" applyFont="1" applyFill="1" applyBorder="1"/>
    <xf numFmtId="0" fontId="8" fillId="2" borderId="0" xfId="3" applyFont="1" applyFill="1"/>
    <xf numFmtId="0" fontId="8" fillId="2" borderId="4" xfId="3" applyFont="1" applyFill="1" applyBorder="1" applyAlignment="1">
      <alignment horizontal="right"/>
    </xf>
    <xf numFmtId="0" fontId="2" fillId="2" borderId="2" xfId="3" applyFill="1" applyBorder="1" applyAlignment="1">
      <alignment vertical="center"/>
    </xf>
    <xf numFmtId="0" fontId="1" fillId="2" borderId="0" xfId="3" applyFont="1" applyFill="1" applyAlignment="1">
      <alignment horizontal="left" vertical="center"/>
    </xf>
    <xf numFmtId="0" fontId="1" fillId="2" borderId="0" xfId="3" applyFont="1" applyFill="1" applyAlignment="1">
      <alignment vertical="center"/>
    </xf>
    <xf numFmtId="0" fontId="2" fillId="2" borderId="1" xfId="3" applyFill="1" applyBorder="1" applyAlignment="1">
      <alignment vertical="center"/>
    </xf>
    <xf numFmtId="0" fontId="1" fillId="2" borderId="1" xfId="3" applyFont="1" applyFill="1" applyBorder="1" applyAlignment="1">
      <alignment vertical="center"/>
    </xf>
    <xf numFmtId="0" fontId="2" fillId="2" borderId="4" xfId="3" applyFill="1" applyBorder="1" applyAlignment="1">
      <alignment horizontal="center" vertical="center"/>
    </xf>
    <xf numFmtId="0" fontId="16" fillId="2" borderId="2" xfId="2" applyFill="1" applyBorder="1"/>
    <xf numFmtId="0" fontId="16" fillId="2" borderId="1" xfId="2" applyFill="1" applyBorder="1" applyAlignment="1">
      <alignment horizontal="center" vertical="center"/>
    </xf>
    <xf numFmtId="0" fontId="16" fillId="2" borderId="1" xfId="2" applyFill="1" applyBorder="1" applyAlignment="1">
      <alignment vertical="center"/>
    </xf>
    <xf numFmtId="0" fontId="16" fillId="2" borderId="5" xfId="2" applyFill="1" applyBorder="1"/>
    <xf numFmtId="0" fontId="16" fillId="2" borderId="6" xfId="2" applyFill="1" applyBorder="1" applyAlignment="1">
      <alignment vertical="center"/>
    </xf>
    <xf numFmtId="0" fontId="16" fillId="2" borderId="0" xfId="2" applyFill="1" applyAlignment="1">
      <alignment vertical="center"/>
    </xf>
    <xf numFmtId="0" fontId="2" fillId="2" borderId="7" xfId="3" applyFill="1" applyBorder="1" applyAlignment="1">
      <alignment horizontal="center"/>
    </xf>
    <xf numFmtId="0" fontId="2" fillId="2" borderId="8" xfId="3" applyFill="1" applyBorder="1" applyAlignment="1">
      <alignment horizontal="center"/>
    </xf>
    <xf numFmtId="0" fontId="2" fillId="2" borderId="9" xfId="3" applyFill="1" applyBorder="1" applyAlignment="1">
      <alignment horizontal="center"/>
    </xf>
    <xf numFmtId="0" fontId="6" fillId="0" borderId="1" xfId="3" applyFont="1" applyBorder="1" applyAlignment="1">
      <alignment horizontal="left" vertical="center"/>
    </xf>
    <xf numFmtId="0" fontId="16" fillId="2" borderId="0" xfId="2" applyFill="1" applyAlignment="1">
      <alignment horizontal="right" vertical="center"/>
    </xf>
    <xf numFmtId="0" fontId="8" fillId="2" borderId="0" xfId="3" applyFont="1" applyFill="1" applyAlignment="1">
      <alignment horizontal="center"/>
    </xf>
    <xf numFmtId="0" fontId="2" fillId="2" borderId="0" xfId="3" applyFill="1" applyAlignment="1">
      <alignment horizontal="left" vertical="center"/>
    </xf>
    <xf numFmtId="0" fontId="2" fillId="2" borderId="0" xfId="3" applyFill="1" applyAlignment="1">
      <alignment horizontal="center" vertical="center"/>
    </xf>
    <xf numFmtId="0" fontId="2" fillId="2" borderId="5" xfId="3" applyFill="1" applyBorder="1" applyAlignment="1">
      <alignment horizontal="center" vertical="center"/>
    </xf>
    <xf numFmtId="0" fontId="8" fillId="2" borderId="0" xfId="3" applyFont="1" applyFill="1" applyAlignment="1">
      <alignment horizontal="right"/>
    </xf>
    <xf numFmtId="0" fontId="16" fillId="2" borderId="0" xfId="2" applyFill="1" applyAlignment="1">
      <alignment horizontal="center" vertical="center"/>
    </xf>
    <xf numFmtId="0" fontId="16" fillId="2" borderId="0" xfId="2" applyFill="1" applyAlignment="1">
      <alignment horizontal="left" vertical="center"/>
    </xf>
    <xf numFmtId="0" fontId="2" fillId="2" borderId="4" xfId="3" applyFill="1" applyBorder="1" applyAlignment="1">
      <alignment vertical="center"/>
    </xf>
    <xf numFmtId="0" fontId="2" fillId="2" borderId="10" xfId="3" applyFill="1" applyBorder="1" applyAlignment="1">
      <alignment horizontal="center" vertical="center"/>
    </xf>
    <xf numFmtId="0" fontId="2" fillId="2" borderId="5" xfId="3" applyFill="1" applyBorder="1" applyAlignment="1">
      <alignment horizontal="center"/>
    </xf>
    <xf numFmtId="0" fontId="16" fillId="2" borderId="11" xfId="2" applyFill="1" applyBorder="1"/>
    <xf numFmtId="0" fontId="16" fillId="2" borderId="6" xfId="2" applyFill="1" applyBorder="1" applyAlignment="1">
      <alignment horizontal="left" vertical="center"/>
    </xf>
    <xf numFmtId="0" fontId="16" fillId="2" borderId="6" xfId="2" applyFill="1" applyBorder="1" applyAlignment="1">
      <alignment horizontal="center" vertical="center"/>
    </xf>
    <xf numFmtId="0" fontId="16" fillId="2" borderId="12" xfId="2" applyFill="1" applyBorder="1"/>
    <xf numFmtId="0" fontId="2" fillId="2" borderId="11" xfId="3" applyFill="1" applyBorder="1"/>
    <xf numFmtId="0" fontId="2" fillId="2" borderId="6" xfId="3" applyFill="1" applyBorder="1"/>
    <xf numFmtId="0" fontId="2" fillId="2" borderId="12" xfId="3" applyFill="1" applyBorder="1" applyAlignment="1">
      <alignment horizontal="center"/>
    </xf>
    <xf numFmtId="0" fontId="6" fillId="3" borderId="1" xfId="3" applyFont="1" applyFill="1" applyBorder="1" applyAlignment="1">
      <alignment horizontal="left" vertical="center"/>
    </xf>
    <xf numFmtId="0" fontId="3" fillId="0" borderId="0" xfId="0" applyFont="1" applyAlignment="1">
      <alignment horizontal="center"/>
    </xf>
    <xf numFmtId="0" fontId="22" fillId="0" borderId="0" xfId="2" applyFont="1" applyAlignment="1">
      <alignment horizontal="center" vertical="center"/>
    </xf>
    <xf numFmtId="0" fontId="4" fillId="0" borderId="14" xfId="3" applyFont="1" applyBorder="1" applyAlignment="1">
      <alignment horizontal="center"/>
    </xf>
    <xf numFmtId="0" fontId="4" fillId="0" borderId="15" xfId="3" applyFont="1" applyBorder="1" applyAlignment="1">
      <alignment horizontal="center"/>
    </xf>
    <xf numFmtId="0" fontId="4" fillId="0" borderId="16" xfId="3" applyFont="1" applyBorder="1" applyAlignment="1">
      <alignment horizontal="center"/>
    </xf>
    <xf numFmtId="0" fontId="4" fillId="0" borderId="20" xfId="3" applyFont="1" applyBorder="1" applyAlignment="1">
      <alignment horizontal="center"/>
    </xf>
    <xf numFmtId="0" fontId="4" fillId="0" borderId="0" xfId="3" applyFont="1" applyAlignment="1">
      <alignment horizontal="center"/>
    </xf>
    <xf numFmtId="0" fontId="4" fillId="0" borderId="5" xfId="3" applyFont="1" applyBorder="1" applyAlignment="1">
      <alignment horizontal="center"/>
    </xf>
    <xf numFmtId="0" fontId="4" fillId="0" borderId="22" xfId="3" applyFont="1" applyBorder="1" applyAlignment="1">
      <alignment horizontal="center"/>
    </xf>
    <xf numFmtId="0" fontId="4" fillId="0" borderId="23" xfId="3" applyFont="1" applyBorder="1" applyAlignment="1">
      <alignment horizontal="center"/>
    </xf>
    <xf numFmtId="0" fontId="4" fillId="0" borderId="24" xfId="3" applyFont="1" applyBorder="1" applyAlignment="1">
      <alignment horizontal="center"/>
    </xf>
    <xf numFmtId="0" fontId="4" fillId="0" borderId="17" xfId="3" applyFont="1" applyBorder="1" applyAlignment="1">
      <alignment horizontal="center" vertical="center"/>
    </xf>
    <xf numFmtId="0" fontId="4" fillId="0" borderId="15" xfId="3" applyFont="1" applyBorder="1" applyAlignment="1">
      <alignment horizontal="center" vertical="center"/>
    </xf>
    <xf numFmtId="0" fontId="4" fillId="0" borderId="16" xfId="3" applyFont="1" applyBorder="1" applyAlignment="1">
      <alignment horizontal="center" vertical="center"/>
    </xf>
    <xf numFmtId="0" fontId="4" fillId="0" borderId="2" xfId="3" applyFont="1" applyBorder="1" applyAlignment="1">
      <alignment horizontal="center" vertical="center"/>
    </xf>
    <xf numFmtId="0" fontId="4" fillId="0" borderId="0" xfId="3" applyFont="1" applyAlignment="1">
      <alignment horizontal="center" vertical="center"/>
    </xf>
    <xf numFmtId="0" fontId="4" fillId="0" borderId="5" xfId="3" applyFont="1" applyBorder="1" applyAlignment="1">
      <alignment horizontal="center" vertical="center"/>
    </xf>
    <xf numFmtId="0" fontId="4" fillId="0" borderId="11" xfId="3" applyFont="1" applyBorder="1" applyAlignment="1">
      <alignment horizontal="center" vertical="center"/>
    </xf>
    <xf numFmtId="0" fontId="4" fillId="0" borderId="6" xfId="3" applyFont="1" applyBorder="1" applyAlignment="1">
      <alignment horizontal="center" vertical="center"/>
    </xf>
    <xf numFmtId="0" fontId="4" fillId="0" borderId="12" xfId="3" applyFont="1" applyBorder="1" applyAlignment="1">
      <alignment horizontal="center" vertical="center"/>
    </xf>
    <xf numFmtId="0" fontId="4" fillId="0" borderId="18" xfId="3" applyFont="1" applyBorder="1" applyAlignment="1">
      <alignment horizontal="left" vertical="center"/>
    </xf>
    <xf numFmtId="0" fontId="4" fillId="0" borderId="19" xfId="3" applyFont="1" applyBorder="1" applyAlignment="1">
      <alignment horizontal="left" vertical="center"/>
    </xf>
    <xf numFmtId="0" fontId="4" fillId="0" borderId="1" xfId="3" applyFont="1" applyBorder="1" applyAlignment="1">
      <alignment horizontal="left" vertical="center"/>
    </xf>
    <xf numFmtId="0" fontId="4" fillId="0" borderId="21" xfId="3" applyFont="1" applyBorder="1" applyAlignment="1">
      <alignment horizontal="left" vertical="center"/>
    </xf>
    <xf numFmtId="0" fontId="4" fillId="2" borderId="25" xfId="3" applyFont="1" applyFill="1" applyBorder="1" applyAlignment="1">
      <alignment horizontal="center" vertical="center" wrapText="1"/>
    </xf>
    <xf numFmtId="0" fontId="4" fillId="2" borderId="26" xfId="3" applyFont="1" applyFill="1" applyBorder="1" applyAlignment="1">
      <alignment horizontal="center" vertical="center" wrapText="1"/>
    </xf>
    <xf numFmtId="0" fontId="4" fillId="2" borderId="27" xfId="3" applyFont="1" applyFill="1" applyBorder="1" applyAlignment="1">
      <alignment horizontal="center"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8" fillId="0" borderId="1" xfId="3" applyFont="1" applyBorder="1" applyAlignment="1">
      <alignment horizontal="center" vertical="center" wrapText="1"/>
    </xf>
    <xf numFmtId="0" fontId="2" fillId="3" borderId="1" xfId="3" applyFill="1" applyBorder="1" applyAlignment="1">
      <alignment horizontal="left" vertical="center" wrapText="1"/>
    </xf>
    <xf numFmtId="0" fontId="2" fillId="0" borderId="1" xfId="3" applyBorder="1" applyAlignment="1">
      <alignment horizontal="left" vertical="center" wrapText="1"/>
    </xf>
    <xf numFmtId="0" fontId="2" fillId="2" borderId="1" xfId="3" applyFill="1" applyBorder="1" applyAlignment="1">
      <alignment horizontal="left" vertical="center" wrapText="1"/>
    </xf>
    <xf numFmtId="0" fontId="2" fillId="0" borderId="7" xfId="3" applyBorder="1" applyAlignment="1">
      <alignment horizontal="center" vertical="center" wrapText="1"/>
    </xf>
    <xf numFmtId="0" fontId="2" fillId="0" borderId="9" xfId="3" applyBorder="1" applyAlignment="1">
      <alignment horizontal="center" vertical="center" wrapText="1"/>
    </xf>
    <xf numFmtId="0" fontId="2" fillId="0" borderId="7" xfId="3" applyBorder="1" applyAlignment="1">
      <alignment horizontal="left" vertical="center" wrapText="1"/>
    </xf>
    <xf numFmtId="0" fontId="2" fillId="0" borderId="8" xfId="3" applyBorder="1" applyAlignment="1">
      <alignment horizontal="left" vertical="center" wrapText="1"/>
    </xf>
    <xf numFmtId="0" fontId="2" fillId="0" borderId="9" xfId="3" applyBorder="1" applyAlignment="1">
      <alignment horizontal="left" vertical="center" wrapText="1"/>
    </xf>
    <xf numFmtId="0" fontId="2" fillId="3" borderId="7" xfId="3" applyFill="1" applyBorder="1" applyAlignment="1">
      <alignment horizontal="left" vertical="center" wrapText="1"/>
    </xf>
    <xf numFmtId="0" fontId="2" fillId="3" borderId="8" xfId="3" applyFill="1" applyBorder="1" applyAlignment="1">
      <alignment horizontal="left" vertical="center" wrapText="1"/>
    </xf>
    <xf numFmtId="0" fontId="2" fillId="3" borderId="9" xfId="3" applyFill="1" applyBorder="1" applyAlignment="1">
      <alignment horizontal="left" vertical="center" wrapText="1"/>
    </xf>
    <xf numFmtId="0" fontId="2" fillId="0" borderId="7" xfId="3" applyBorder="1" applyAlignment="1">
      <alignment horizontal="center"/>
    </xf>
    <xf numFmtId="0" fontId="2" fillId="0" borderId="8" xfId="3" applyBorder="1" applyAlignment="1">
      <alignment horizontal="center"/>
    </xf>
    <xf numFmtId="0" fontId="2" fillId="0" borderId="9" xfId="3" applyBorder="1" applyAlignment="1">
      <alignment horizontal="center"/>
    </xf>
    <xf numFmtId="0" fontId="10" fillId="0" borderId="1" xfId="3" applyFont="1" applyBorder="1" applyAlignment="1">
      <alignment horizontal="left" vertical="center" wrapText="1"/>
    </xf>
    <xf numFmtId="0" fontId="10" fillId="0" borderId="1" xfId="3" applyFont="1" applyBorder="1" applyAlignment="1">
      <alignment horizontal="left" vertical="center"/>
    </xf>
    <xf numFmtId="0" fontId="23" fillId="2" borderId="7"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 fillId="2" borderId="1" xfId="3" applyFill="1" applyBorder="1" applyAlignment="1">
      <alignment horizontal="center" vertical="center"/>
    </xf>
    <xf numFmtId="0" fontId="8" fillId="2" borderId="2" xfId="3" applyFont="1" applyFill="1" applyBorder="1" applyAlignment="1">
      <alignment horizontal="center"/>
    </xf>
    <xf numFmtId="0" fontId="8" fillId="2" borderId="0" xfId="3" applyFont="1" applyFill="1" applyAlignment="1">
      <alignment horizontal="center"/>
    </xf>
    <xf numFmtId="0" fontId="8" fillId="2" borderId="5" xfId="3" applyFont="1" applyFill="1" applyBorder="1" applyAlignment="1">
      <alignment horizontal="center"/>
    </xf>
    <xf numFmtId="0" fontId="4" fillId="4" borderId="7" xfId="3" applyFont="1" applyFill="1" applyBorder="1" applyAlignment="1">
      <alignment horizontal="left" vertical="center"/>
    </xf>
    <xf numFmtId="0" fontId="4" fillId="4" borderId="8" xfId="3" applyFont="1" applyFill="1" applyBorder="1" applyAlignment="1">
      <alignment horizontal="left" vertical="center"/>
    </xf>
    <xf numFmtId="0" fontId="4" fillId="4" borderId="9" xfId="3" applyFont="1" applyFill="1" applyBorder="1" applyAlignment="1">
      <alignment horizontal="left" vertical="center"/>
    </xf>
    <xf numFmtId="0" fontId="5" fillId="2" borderId="7" xfId="3" applyFont="1" applyFill="1" applyBorder="1" applyAlignment="1">
      <alignment horizontal="left" vertical="center" wrapText="1"/>
    </xf>
    <xf numFmtId="0" fontId="5" fillId="2" borderId="8" xfId="3" applyFont="1" applyFill="1" applyBorder="1" applyAlignment="1">
      <alignment horizontal="left" vertical="center" wrapText="1"/>
    </xf>
    <xf numFmtId="0" fontId="5" fillId="2" borderId="13" xfId="3" applyFont="1" applyFill="1" applyBorder="1" applyAlignment="1">
      <alignment horizontal="left" vertical="center" wrapText="1"/>
    </xf>
    <xf numFmtId="0" fontId="8" fillId="2" borderId="0" xfId="3" applyFont="1" applyFill="1" applyAlignment="1">
      <alignment horizontal="right"/>
    </xf>
    <xf numFmtId="0" fontId="16" fillId="2" borderId="0" xfId="2" applyFill="1" applyAlignment="1">
      <alignment horizontal="center" vertical="center"/>
    </xf>
    <xf numFmtId="0" fontId="16" fillId="2" borderId="5" xfId="2" applyFill="1" applyBorder="1" applyAlignment="1">
      <alignment horizontal="center" vertical="center"/>
    </xf>
    <xf numFmtId="0" fontId="2" fillId="2" borderId="0" xfId="3" applyFill="1" applyAlignment="1">
      <alignment horizontal="left" vertical="center"/>
    </xf>
    <xf numFmtId="0" fontId="2" fillId="2" borderId="7" xfId="3" applyFill="1" applyBorder="1" applyAlignment="1">
      <alignment horizontal="center" vertical="center"/>
    </xf>
    <xf numFmtId="0" fontId="2" fillId="2" borderId="8" xfId="3" applyFill="1" applyBorder="1" applyAlignment="1">
      <alignment horizontal="center" vertical="center"/>
    </xf>
    <xf numFmtId="0" fontId="2" fillId="2" borderId="9" xfId="3" applyFill="1" applyBorder="1" applyAlignment="1">
      <alignment horizontal="center" vertical="center"/>
    </xf>
    <xf numFmtId="0" fontId="2" fillId="2" borderId="2" xfId="3" applyFill="1" applyBorder="1" applyAlignment="1">
      <alignment horizontal="center" vertical="center"/>
    </xf>
    <xf numFmtId="0" fontId="2" fillId="2" borderId="0" xfId="3" applyFill="1" applyAlignment="1">
      <alignment horizontal="center" vertical="center"/>
    </xf>
    <xf numFmtId="0" fontId="7" fillId="4" borderId="7" xfId="3" applyFont="1" applyFill="1" applyBorder="1" applyAlignment="1">
      <alignment horizontal="center" vertical="center"/>
    </xf>
    <xf numFmtId="0" fontId="7" fillId="4" borderId="8" xfId="3" applyFont="1" applyFill="1" applyBorder="1" applyAlignment="1">
      <alignment horizontal="center" vertical="center"/>
    </xf>
    <xf numFmtId="0" fontId="7" fillId="4" borderId="9" xfId="3" applyFont="1" applyFill="1" applyBorder="1" applyAlignment="1">
      <alignment horizontal="center" vertical="center"/>
    </xf>
    <xf numFmtId="0" fontId="2" fillId="2" borderId="5" xfId="3" applyFill="1" applyBorder="1" applyAlignment="1">
      <alignment horizontal="left" vertical="center"/>
    </xf>
    <xf numFmtId="0" fontId="2" fillId="2" borderId="5" xfId="3" applyFill="1" applyBorder="1" applyAlignment="1">
      <alignment horizontal="center" vertical="center"/>
    </xf>
    <xf numFmtId="0" fontId="8" fillId="2" borderId="1" xfId="3" applyFont="1" applyFill="1" applyBorder="1" applyAlignment="1">
      <alignment horizontal="center"/>
    </xf>
    <xf numFmtId="0" fontId="24" fillId="2" borderId="0" xfId="2" applyFont="1" applyFill="1" applyAlignment="1">
      <alignment horizontal="left" vertical="center"/>
    </xf>
    <xf numFmtId="0" fontId="16" fillId="2" borderId="0" xfId="2" applyFill="1" applyAlignment="1">
      <alignment horizontal="left" vertical="center"/>
    </xf>
    <xf numFmtId="0" fontId="2" fillId="0" borderId="7" xfId="3" applyBorder="1" applyAlignment="1">
      <alignment horizontal="left" vertical="center"/>
    </xf>
    <xf numFmtId="0" fontId="2" fillId="0" borderId="8" xfId="3" applyBorder="1" applyAlignment="1">
      <alignment horizontal="left" vertical="center"/>
    </xf>
    <xf numFmtId="0" fontId="2" fillId="0" borderId="9" xfId="3" applyBorder="1" applyAlignment="1">
      <alignment horizontal="left" vertical="center"/>
    </xf>
    <xf numFmtId="0" fontId="6" fillId="4" borderId="7" xfId="3" applyFont="1" applyFill="1" applyBorder="1" applyAlignment="1">
      <alignment horizontal="left" vertical="center"/>
    </xf>
    <xf numFmtId="0" fontId="6" fillId="4" borderId="8" xfId="3" applyFont="1" applyFill="1" applyBorder="1" applyAlignment="1">
      <alignment horizontal="left" vertical="center"/>
    </xf>
    <xf numFmtId="0" fontId="6" fillId="4" borderId="9" xfId="3" applyFont="1" applyFill="1" applyBorder="1" applyAlignment="1">
      <alignment horizontal="left" vertical="center"/>
    </xf>
    <xf numFmtId="0" fontId="12" fillId="0" borderId="1" xfId="3" applyFont="1" applyBorder="1" applyAlignment="1">
      <alignment horizontal="left" vertical="center" wrapText="1"/>
    </xf>
    <xf numFmtId="0" fontId="16" fillId="2" borderId="2" xfId="2" applyFill="1" applyBorder="1" applyAlignment="1">
      <alignment horizontal="center" vertical="center"/>
    </xf>
    <xf numFmtId="0" fontId="5" fillId="4" borderId="7" xfId="3" applyFont="1" applyFill="1" applyBorder="1" applyAlignment="1">
      <alignment horizontal="center" vertical="center"/>
    </xf>
    <xf numFmtId="0" fontId="5" fillId="4" borderId="8" xfId="3" applyFont="1" applyFill="1" applyBorder="1" applyAlignment="1">
      <alignment horizontal="center" vertical="center"/>
    </xf>
    <xf numFmtId="0" fontId="5" fillId="4" borderId="9" xfId="3" applyFont="1" applyFill="1" applyBorder="1" applyAlignment="1">
      <alignment horizontal="center" vertical="center"/>
    </xf>
  </cellXfs>
  <cellStyles count="7">
    <cellStyle name="Millares 2" xfId="1"/>
    <cellStyle name="Normal" xfId="0" builtinId="0"/>
    <cellStyle name="Normal 2" xfId="2"/>
    <cellStyle name="Normal 3" xfId="3"/>
    <cellStyle name="Normal 3 2" xfId="4"/>
    <cellStyle name="Normal 4" xfId="5"/>
    <cellStyle name="Porcentaj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0</xdr:rowOff>
    </xdr:from>
    <xdr:to>
      <xdr:col>7</xdr:col>
      <xdr:colOff>12700</xdr:colOff>
      <xdr:row>1</xdr:row>
      <xdr:rowOff>241300</xdr:rowOff>
    </xdr:to>
    <xdr:pic>
      <xdr:nvPicPr>
        <xdr:cNvPr id="2" name="Imagen 2">
          <a:extLst>
            <a:ext uri="{FF2B5EF4-FFF2-40B4-BE49-F238E27FC236}">
              <a16:creationId xmlns:a16="http://schemas.microsoft.com/office/drawing/2014/main" xmlns="" id="{06D4436B-A916-444D-8680-94B069BFC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0"/>
          <a:ext cx="154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127000</xdr:colOff>
      <xdr:row>1</xdr:row>
      <xdr:rowOff>279400</xdr:rowOff>
    </xdr:from>
    <xdr:to>
      <xdr:col>5</xdr:col>
      <xdr:colOff>292100</xdr:colOff>
      <xdr:row>3</xdr:row>
      <xdr:rowOff>469900</xdr:rowOff>
    </xdr:to>
    <xdr:pic>
      <xdr:nvPicPr>
        <xdr:cNvPr id="3" name="Imagen 1">
          <a:extLst>
            <a:ext uri="{FF2B5EF4-FFF2-40B4-BE49-F238E27FC236}">
              <a16:creationId xmlns:a16="http://schemas.microsoft.com/office/drawing/2014/main" xmlns="" id="{0D8D2B1F-BCA3-024B-A24E-3B3D7F42AD62}"/>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584200"/>
          <a:ext cx="9779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achavarroc\Documents\doc\046%20Lineamientos%20a%20ETS\Plazas%20de%20Mercado\Users\pboteroa\Downloads\Users\Gustavo\AppData\Local\Temp\Users\apenatea\Documents\2015\INFORMES\ACTIVIDADES%20%20IVC%20ALIMENTOS%20Y%20BEBIDAS%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achavarroc\Documents\doc\046%20Lineamientos%20a%20ETS\Plazas%20de%20Mercado\Users\achavarroc\AppData\Local\Microsoft\Windows\Temporary%20Internet%20Files\Content.Outlook\XXY5DBYU\Expendios%20%2008-03-15%20prot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llindop\AppData\Local\Microsoft\Windows\Temporary%20Internet%20Files\Content.Outlook\1RKURZVI\EXPENDIOS\Copia%20de%20borrador%20expendios%2009_06_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achavarroc\Documents\doc\046%20Lineamientos%20a%20ETS\Plazas%20de%20Mercado\Acta%20e%20Instructivo%20Plazas%20de%20Mercado%20Abril%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C EFECTIVAS"/>
      <sheetName val="NO EFECTIVAS"/>
      <sheetName val="MSS"/>
      <sheetName val="REPETIDAS"/>
      <sheetName val="PASA A NO EFECTIVA"/>
      <sheetName val="desplegables"/>
      <sheetName val="OPCIONES MUNICIPIO"/>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p. sanitaria "/>
      <sheetName val="Acta Expendios"/>
      <sheetName val="Instructivo diligenciamiento  "/>
      <sheetName val="LISTA"/>
      <sheetName val="DESPLEGABLES"/>
      <sheetName val="OPCIONES MUNICIPIO"/>
      <sheetName val="Link 2 "/>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efreshError="1"/>
      <sheetData sheetId="1" refreshError="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iligenc Plazas "/>
      <sheetName val="Tablas"/>
      <sheetName val="Acta Insp Plazas"/>
      <sheetName val="Instruct dilig Plazas"/>
      <sheetName val="Listado productos"/>
      <sheetName val="Riesgos"/>
      <sheetName val="Acta Insp Plazas Marzo 19"/>
      <sheetName val="Acta Inspección Plazas Merc"/>
    </sheetNames>
    <sheetDataSet>
      <sheetData sheetId="0"/>
      <sheetData sheetId="1"/>
      <sheetData sheetId="2">
        <row r="85">
          <cell r="B85">
            <v>67</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D29"/>
  <sheetViews>
    <sheetView workbookViewId="0">
      <selection activeCell="I14" sqref="I14"/>
    </sheetView>
  </sheetViews>
  <sheetFormatPr baseColWidth="10" defaultColWidth="11.42578125" defaultRowHeight="15" x14ac:dyDescent="0.25"/>
  <cols>
    <col min="1" max="1" width="2" style="9" bestFit="1" customWidth="1"/>
    <col min="2" max="2" width="36.28515625" style="9" customWidth="1"/>
    <col min="3" max="4" width="10" style="9" customWidth="1"/>
    <col min="5" max="11" width="4.28515625" style="9" customWidth="1"/>
    <col min="12" max="15" width="3.7109375" style="9" customWidth="1"/>
    <col min="16" max="16" width="3.42578125" style="9" customWidth="1"/>
    <col min="17" max="17" width="4.42578125" style="9" customWidth="1"/>
    <col min="18" max="19" width="4.7109375" style="9" customWidth="1"/>
    <col min="20" max="20" width="4" style="9" customWidth="1"/>
    <col min="21" max="21" width="3.85546875" style="9" customWidth="1"/>
    <col min="22" max="28" width="3.7109375" style="9" customWidth="1"/>
    <col min="29" max="32" width="4.7109375" style="9" customWidth="1"/>
    <col min="33" max="40" width="3.7109375" style="9" customWidth="1"/>
    <col min="41" max="41" width="5.85546875" style="9" customWidth="1"/>
    <col min="42" max="46" width="3.7109375" style="9" customWidth="1"/>
    <col min="47" max="47" width="5.7109375" style="9" customWidth="1"/>
    <col min="48" max="51" width="3.7109375" style="9" customWidth="1"/>
    <col min="52" max="52" width="5.7109375" style="9" customWidth="1"/>
    <col min="53" max="16384" width="11.42578125" style="9"/>
  </cols>
  <sheetData>
    <row r="1" spans="2:56" ht="9" customHeight="1" x14ac:dyDescent="0.25">
      <c r="B1" s="4"/>
      <c r="C1" s="5"/>
      <c r="D1" s="6"/>
      <c r="E1" s="7"/>
      <c r="F1" s="7"/>
      <c r="G1" s="7"/>
      <c r="H1" s="7"/>
      <c r="I1" s="7"/>
      <c r="J1" s="7"/>
      <c r="K1" s="7"/>
      <c r="L1" s="7"/>
      <c r="M1" s="7"/>
      <c r="N1" s="7"/>
      <c r="O1" s="7"/>
      <c r="P1" s="8"/>
      <c r="Q1" s="8"/>
      <c r="R1" s="8"/>
      <c r="S1" s="8"/>
      <c r="T1" s="8"/>
      <c r="U1" s="8"/>
      <c r="V1" s="8"/>
      <c r="W1" s="8"/>
      <c r="X1" s="8"/>
      <c r="Y1" s="8"/>
      <c r="Z1" s="8"/>
      <c r="AA1" s="7"/>
      <c r="AB1" s="7"/>
      <c r="AC1" s="7"/>
      <c r="AD1" s="7"/>
      <c r="AE1" s="7"/>
      <c r="AF1" s="7"/>
      <c r="AG1" s="7"/>
      <c r="AH1" s="7"/>
      <c r="AI1" s="7"/>
      <c r="AJ1" s="7"/>
      <c r="AK1" s="7"/>
      <c r="AL1" s="7"/>
      <c r="AM1" s="7"/>
      <c r="AN1" s="7"/>
      <c r="AO1" s="8"/>
      <c r="AP1" s="7"/>
      <c r="AQ1" s="7"/>
      <c r="AR1" s="7"/>
      <c r="AS1" s="7"/>
      <c r="AT1" s="7"/>
      <c r="AU1" s="8"/>
      <c r="AV1" s="7"/>
      <c r="AW1" s="7"/>
      <c r="AX1" s="7"/>
      <c r="AY1" s="7"/>
      <c r="AZ1" s="8"/>
      <c r="BA1" s="8"/>
      <c r="BB1" s="8"/>
      <c r="BC1" s="8"/>
      <c r="BD1" s="8"/>
    </row>
    <row r="2" spans="2:56" x14ac:dyDescent="0.25">
      <c r="B2" s="4"/>
      <c r="C2" s="5"/>
      <c r="D2" s="6"/>
      <c r="E2" s="71" t="s">
        <v>0</v>
      </c>
      <c r="F2" s="71"/>
      <c r="G2" s="71"/>
      <c r="H2" s="71"/>
      <c r="I2" s="71"/>
      <c r="J2" s="71"/>
      <c r="K2" s="71"/>
      <c r="L2" s="71"/>
      <c r="M2" s="71"/>
      <c r="N2" s="71"/>
      <c r="O2" s="71"/>
      <c r="P2" s="71"/>
      <c r="R2" s="71" t="s">
        <v>1</v>
      </c>
      <c r="S2" s="71"/>
      <c r="T2" s="71"/>
      <c r="U2" s="71"/>
      <c r="V2" s="71"/>
      <c r="W2" s="71"/>
      <c r="X2" s="71"/>
      <c r="Y2" s="71"/>
      <c r="Z2" s="71"/>
      <c r="AA2" s="71"/>
      <c r="AB2" s="71"/>
      <c r="AC2" s="71"/>
      <c r="AP2" s="7"/>
      <c r="AQ2" s="7"/>
      <c r="AR2" s="7"/>
      <c r="AS2" s="7"/>
      <c r="AT2" s="7"/>
      <c r="AU2" s="8"/>
      <c r="AV2" s="7"/>
      <c r="AW2" s="7"/>
      <c r="AX2" s="7"/>
      <c r="AY2" s="7"/>
      <c r="AZ2" s="8"/>
      <c r="BA2" s="8"/>
      <c r="BB2" s="8"/>
      <c r="BC2" s="8"/>
      <c r="BD2" s="8"/>
    </row>
    <row r="3" spans="2:56" x14ac:dyDescent="0.25">
      <c r="B3" s="10" t="s">
        <v>2</v>
      </c>
      <c r="C3" s="11" t="s">
        <v>3</v>
      </c>
      <c r="D3" s="11">
        <v>1</v>
      </c>
      <c r="E3" s="18" t="e">
        <f>#REF!*$D$3</f>
        <v>#REF!</v>
      </c>
      <c r="F3" s="18" t="e">
        <f>#REF!*$D$3</f>
        <v>#REF!</v>
      </c>
      <c r="G3" s="18" t="e">
        <f>#REF!*$D$3</f>
        <v>#REF!</v>
      </c>
      <c r="H3" s="18" t="e">
        <f>#REF!*$D$3</f>
        <v>#REF!</v>
      </c>
      <c r="I3" s="18" t="e">
        <f>#REF!*$D$3</f>
        <v>#REF!</v>
      </c>
      <c r="J3" s="7"/>
      <c r="K3" s="7"/>
      <c r="Q3" s="7"/>
      <c r="R3" s="18" t="e">
        <f>#REF!*$D$3</f>
        <v>#REF!</v>
      </c>
      <c r="S3" s="18" t="e">
        <f>#REF!*$D$3</f>
        <v>#REF!</v>
      </c>
      <c r="T3" s="7"/>
      <c r="U3" s="7"/>
      <c r="V3" s="7"/>
      <c r="W3" s="8"/>
      <c r="AZ3" s="8"/>
    </row>
    <row r="4" spans="2:56" x14ac:dyDescent="0.25">
      <c r="B4" s="10" t="s">
        <v>4</v>
      </c>
      <c r="C4" s="11" t="s">
        <v>5</v>
      </c>
      <c r="D4" s="11">
        <v>0.5</v>
      </c>
      <c r="E4" s="18" t="e">
        <f>#REF!*$D$4</f>
        <v>#REF!</v>
      </c>
      <c r="F4" s="18" t="e">
        <f>#REF!*$D$4</f>
        <v>#REF!</v>
      </c>
      <c r="G4" s="18" t="e">
        <f>#REF!*$D$4</f>
        <v>#REF!</v>
      </c>
      <c r="H4" s="18" t="e">
        <f>#REF!*$D$4</f>
        <v>#REF!</v>
      </c>
      <c r="I4" s="18" t="e">
        <f>#REF!*$D$4</f>
        <v>#REF!</v>
      </c>
      <c r="J4" s="7"/>
      <c r="K4" s="7"/>
      <c r="Q4" s="7"/>
      <c r="R4" s="18" t="e">
        <f>#REF!*$D$4</f>
        <v>#REF!</v>
      </c>
      <c r="S4" s="18" t="e">
        <f>#REF!*$D$4</f>
        <v>#REF!</v>
      </c>
      <c r="T4" s="7"/>
      <c r="U4" s="7"/>
      <c r="V4" s="7"/>
      <c r="W4" s="8"/>
      <c r="AZ4" s="8"/>
    </row>
    <row r="5" spans="2:56" x14ac:dyDescent="0.25">
      <c r="B5" s="10" t="s">
        <v>6</v>
      </c>
      <c r="C5" s="11" t="s">
        <v>7</v>
      </c>
      <c r="D5" s="11">
        <v>0</v>
      </c>
      <c r="E5" s="18" t="e">
        <f>#REF!*$D$5</f>
        <v>#REF!</v>
      </c>
      <c r="F5" s="18" t="e">
        <f>#REF!*$D$5</f>
        <v>#REF!</v>
      </c>
      <c r="G5" s="18" t="e">
        <f>#REF!*$D$5</f>
        <v>#REF!</v>
      </c>
      <c r="H5" s="18" t="e">
        <f>#REF!*$D$5</f>
        <v>#REF!</v>
      </c>
      <c r="I5" s="18" t="e">
        <f>#REF!*$D$5</f>
        <v>#REF!</v>
      </c>
      <c r="J5" s="7"/>
      <c r="K5" s="7"/>
      <c r="Q5" s="7"/>
      <c r="R5" s="18" t="e">
        <f>#REF!*$D$5</f>
        <v>#REF!</v>
      </c>
      <c r="S5" s="18" t="e">
        <f>#REF!*$D$5</f>
        <v>#REF!</v>
      </c>
      <c r="T5" s="7"/>
      <c r="U5" s="7"/>
      <c r="V5" s="7"/>
      <c r="W5" s="7"/>
      <c r="X5" s="7"/>
      <c r="Y5" s="7"/>
      <c r="Z5" s="7"/>
      <c r="AA5" s="7"/>
      <c r="AB5" s="7"/>
      <c r="AC5" s="8"/>
      <c r="AZ5" s="8"/>
    </row>
    <row r="6" spans="2:56" x14ac:dyDescent="0.25">
      <c r="B6" s="4"/>
      <c r="C6" s="5"/>
      <c r="D6" s="5"/>
      <c r="E6" s="7"/>
      <c r="F6" s="7"/>
      <c r="G6" s="7"/>
      <c r="H6" s="7"/>
      <c r="I6" s="7"/>
      <c r="J6" s="7"/>
      <c r="K6" s="7"/>
      <c r="Z6" s="8"/>
      <c r="AA6" s="7"/>
      <c r="AB6" s="7"/>
      <c r="AZ6" s="8"/>
    </row>
    <row r="7" spans="2:56" x14ac:dyDescent="0.25">
      <c r="B7" s="4"/>
      <c r="C7" s="5"/>
      <c r="D7" s="5"/>
      <c r="E7" s="71" t="s">
        <v>8</v>
      </c>
      <c r="F7" s="71"/>
      <c r="G7" s="71"/>
      <c r="H7" s="71"/>
      <c r="I7" s="71"/>
      <c r="J7" s="71"/>
      <c r="K7" s="71"/>
      <c r="L7" s="71"/>
      <c r="M7" s="71"/>
      <c r="N7" s="71"/>
      <c r="O7" s="71"/>
      <c r="P7" s="71"/>
      <c r="R7" s="71" t="s">
        <v>9</v>
      </c>
      <c r="S7" s="71"/>
      <c r="T7" s="71"/>
      <c r="U7" s="71"/>
      <c r="V7" s="71"/>
      <c r="W7" s="71"/>
      <c r="X7" s="71"/>
      <c r="Y7" s="71"/>
      <c r="Z7" s="71"/>
      <c r="AA7" s="71"/>
      <c r="AB7" s="71"/>
      <c r="AC7" s="71"/>
      <c r="AD7" s="7"/>
      <c r="AE7" s="7"/>
      <c r="AF7" s="7"/>
      <c r="AG7" s="7"/>
      <c r="AH7" s="7"/>
      <c r="AI7" s="7"/>
      <c r="AJ7" s="7"/>
      <c r="AK7" s="7"/>
      <c r="AL7" s="7"/>
      <c r="AM7" s="7"/>
      <c r="AN7" s="7"/>
      <c r="AO7" s="8"/>
      <c r="AZ7" s="8"/>
    </row>
    <row r="8" spans="2:56" x14ac:dyDescent="0.25">
      <c r="B8" s="4"/>
      <c r="C8" s="5"/>
      <c r="D8" s="5"/>
      <c r="E8" s="18" t="e">
        <f>#REF!*$D$3</f>
        <v>#REF!</v>
      </c>
      <c r="F8" s="18" t="e">
        <f>#REF!*$D$3</f>
        <v>#REF!</v>
      </c>
      <c r="G8" s="18" t="e">
        <f>#REF!*$D$3</f>
        <v>#REF!</v>
      </c>
      <c r="H8" s="18" t="e">
        <f>#REF!*$D$3</f>
        <v>#REF!</v>
      </c>
      <c r="I8" s="18" t="e">
        <f>#REF!*$D$3</f>
        <v>#REF!</v>
      </c>
      <c r="J8" s="7"/>
      <c r="K8" s="7"/>
      <c r="R8" s="18" t="e">
        <f>#REF!*$D$3</f>
        <v>#REF!</v>
      </c>
      <c r="S8" s="18" t="e">
        <f>#REF!*$D$3</f>
        <v>#REF!</v>
      </c>
      <c r="T8" s="18" t="e">
        <f>#REF!*$D$3</f>
        <v>#REF!</v>
      </c>
      <c r="U8" s="18" t="e">
        <f>#REF!*$D$3</f>
        <v>#REF!</v>
      </c>
      <c r="Z8" s="8"/>
      <c r="AA8" s="7"/>
      <c r="AB8" s="7"/>
      <c r="AC8" s="7"/>
      <c r="AD8" s="7"/>
      <c r="AE8" s="7"/>
      <c r="AF8" s="7"/>
      <c r="AG8" s="7"/>
      <c r="AH8" s="7"/>
      <c r="AI8" s="7"/>
      <c r="AJ8" s="7"/>
      <c r="AK8" s="7"/>
      <c r="AL8" s="7"/>
      <c r="AM8" s="7"/>
      <c r="AN8" s="7"/>
      <c r="AO8" s="8"/>
      <c r="AZ8" s="8"/>
    </row>
    <row r="9" spans="2:56" x14ac:dyDescent="0.25">
      <c r="B9" s="4"/>
      <c r="C9" s="5"/>
      <c r="D9" s="5"/>
      <c r="E9" s="18" t="e">
        <f>#REF!*$D$4</f>
        <v>#REF!</v>
      </c>
      <c r="F9" s="18" t="e">
        <f>#REF!*$D$4</f>
        <v>#REF!</v>
      </c>
      <c r="G9" s="18" t="e">
        <f>#REF!*$D$4</f>
        <v>#REF!</v>
      </c>
      <c r="H9" s="18" t="e">
        <f>#REF!*$D$4</f>
        <v>#REF!</v>
      </c>
      <c r="I9" s="18" t="e">
        <f>#REF!*$D$4</f>
        <v>#REF!</v>
      </c>
      <c r="J9" s="7"/>
      <c r="K9" s="7"/>
      <c r="R9" s="18" t="e">
        <f>#REF!*$D$4</f>
        <v>#REF!</v>
      </c>
      <c r="S9" s="18" t="e">
        <f>#REF!*$D$4</f>
        <v>#REF!</v>
      </c>
      <c r="T9" s="18" t="e">
        <f>#REF!*$D$4</f>
        <v>#REF!</v>
      </c>
      <c r="U9" s="18" t="e">
        <f>#REF!*$D$4</f>
        <v>#REF!</v>
      </c>
      <c r="Z9" s="8"/>
      <c r="AA9" s="7"/>
      <c r="AB9" s="7"/>
      <c r="AC9" s="7"/>
      <c r="AD9" s="7"/>
      <c r="AE9" s="7"/>
      <c r="AF9" s="7"/>
      <c r="AG9" s="7"/>
      <c r="AH9" s="7"/>
      <c r="AI9" s="7"/>
      <c r="AJ9" s="7"/>
      <c r="AK9" s="7"/>
      <c r="AL9" s="7"/>
      <c r="AM9" s="7"/>
      <c r="AN9" s="7"/>
      <c r="AO9" s="8"/>
      <c r="AZ9" s="8"/>
    </row>
    <row r="10" spans="2:56" x14ac:dyDescent="0.25">
      <c r="B10" s="4"/>
      <c r="C10" s="5"/>
      <c r="D10" s="5"/>
      <c r="E10" s="18" t="e">
        <f>#REF!*$D$5</f>
        <v>#REF!</v>
      </c>
      <c r="F10" s="18" t="e">
        <f>#REF!*$D$5</f>
        <v>#REF!</v>
      </c>
      <c r="G10" s="18" t="e">
        <f>#REF!*$D$5</f>
        <v>#REF!</v>
      </c>
      <c r="H10" s="18" t="e">
        <f>#REF!*$D$5</f>
        <v>#REF!</v>
      </c>
      <c r="I10" s="18" t="e">
        <f>#REF!*$D$5</f>
        <v>#REF!</v>
      </c>
      <c r="J10" s="7"/>
      <c r="K10" s="7"/>
      <c r="R10" s="18" t="e">
        <f>#REF!*$D$5</f>
        <v>#REF!</v>
      </c>
      <c r="S10" s="18" t="e">
        <f>#REF!*$D$5</f>
        <v>#REF!</v>
      </c>
      <c r="T10" s="18" t="e">
        <f>#REF!*$D$5</f>
        <v>#REF!</v>
      </c>
      <c r="U10" s="18" t="e">
        <f>#REF!*$D$5</f>
        <v>#REF!</v>
      </c>
      <c r="Z10" s="8"/>
      <c r="AA10" s="7"/>
      <c r="AB10" s="7"/>
      <c r="AC10" s="7"/>
      <c r="AD10" s="7"/>
      <c r="AE10" s="7"/>
      <c r="AF10" s="7"/>
      <c r="AG10" s="7"/>
      <c r="AH10" s="7"/>
      <c r="AI10" s="7"/>
      <c r="AJ10" s="7"/>
      <c r="AK10" s="7"/>
      <c r="AL10" s="7"/>
      <c r="AM10" s="7"/>
      <c r="AN10" s="7"/>
      <c r="AO10" s="8"/>
      <c r="AZ10" s="8"/>
    </row>
    <row r="11" spans="2:56" x14ac:dyDescent="0.25">
      <c r="B11" s="4"/>
      <c r="C11" s="5"/>
      <c r="D11" s="5"/>
      <c r="E11" s="7"/>
      <c r="F11" s="7"/>
      <c r="G11" s="7"/>
      <c r="H11" s="7"/>
      <c r="I11" s="7"/>
      <c r="J11" s="7"/>
      <c r="K11" s="7"/>
      <c r="Z11" s="8"/>
      <c r="AA11" s="7"/>
      <c r="AB11" s="7"/>
      <c r="AC11" s="7"/>
      <c r="AD11" s="7"/>
      <c r="AE11" s="7"/>
      <c r="AF11" s="7"/>
      <c r="AG11" s="7"/>
      <c r="AH11" s="7"/>
      <c r="AI11" s="7"/>
      <c r="AJ11" s="7"/>
      <c r="AK11" s="7"/>
      <c r="AL11" s="7"/>
      <c r="AM11" s="7"/>
      <c r="AN11" s="7"/>
      <c r="AO11" s="8"/>
      <c r="AZ11" s="8"/>
    </row>
    <row r="12" spans="2:56" x14ac:dyDescent="0.25">
      <c r="B12" s="4"/>
      <c r="C12" s="5"/>
      <c r="D12" s="6"/>
      <c r="E12" s="71" t="s">
        <v>10</v>
      </c>
      <c r="F12" s="71"/>
      <c r="G12" s="71"/>
      <c r="H12" s="71"/>
      <c r="I12" s="71"/>
      <c r="J12" s="71"/>
      <c r="K12" s="71"/>
      <c r="L12" s="71"/>
      <c r="M12" s="71"/>
      <c r="N12" s="71"/>
      <c r="O12" s="71"/>
      <c r="P12" s="71"/>
      <c r="R12" s="71" t="s">
        <v>11</v>
      </c>
      <c r="S12" s="71"/>
      <c r="T12" s="71"/>
      <c r="U12" s="71"/>
      <c r="V12" s="71"/>
      <c r="W12" s="71"/>
      <c r="X12" s="71"/>
      <c r="Y12" s="71"/>
      <c r="Z12" s="71"/>
      <c r="AA12" s="71"/>
      <c r="AB12" s="71"/>
      <c r="AC12" s="71"/>
      <c r="AD12" s="7"/>
      <c r="AE12" s="7"/>
      <c r="AF12" s="7"/>
      <c r="AG12" s="7"/>
      <c r="AH12" s="7"/>
      <c r="AI12" s="7"/>
      <c r="AJ12" s="7"/>
      <c r="AK12" s="7"/>
      <c r="AL12" s="7"/>
      <c r="AM12" s="7"/>
      <c r="AN12" s="7"/>
      <c r="AO12" s="8"/>
      <c r="AP12" s="7"/>
      <c r="AQ12" s="7"/>
      <c r="AR12" s="7"/>
      <c r="AS12" s="7"/>
      <c r="AT12" s="7"/>
      <c r="AU12" s="8"/>
      <c r="AV12" s="7"/>
      <c r="AW12" s="7"/>
      <c r="AX12" s="7"/>
      <c r="AY12" s="7"/>
      <c r="AZ12" s="8"/>
    </row>
    <row r="13" spans="2:56" x14ac:dyDescent="0.25">
      <c r="B13" s="4"/>
      <c r="C13" s="5"/>
      <c r="D13" s="6"/>
      <c r="E13" s="18" t="e">
        <f>#REF!*$D$3</f>
        <v>#REF!</v>
      </c>
      <c r="F13" s="18" t="e">
        <f>#REF!*$D$3</f>
        <v>#REF!</v>
      </c>
      <c r="G13" s="18" t="e">
        <f>#REF!*$D$3</f>
        <v>#REF!</v>
      </c>
      <c r="H13" s="7"/>
      <c r="I13" s="7"/>
      <c r="J13" s="7"/>
      <c r="K13" s="7"/>
      <c r="R13" s="18" t="e">
        <f>#REF!*$D$3</f>
        <v>#REF!</v>
      </c>
      <c r="S13" s="18" t="e">
        <f>#REF!*$D$3</f>
        <v>#REF!</v>
      </c>
      <c r="Z13" s="8"/>
      <c r="AA13" s="7"/>
      <c r="AB13" s="7"/>
      <c r="AC13" s="7"/>
      <c r="AD13" s="7"/>
      <c r="AE13" s="7"/>
      <c r="AF13" s="7"/>
      <c r="AG13" s="7"/>
      <c r="AH13" s="7"/>
      <c r="AI13" s="7"/>
      <c r="AJ13" s="7"/>
      <c r="AK13" s="7"/>
      <c r="AL13" s="7"/>
      <c r="AM13" s="7"/>
      <c r="AN13" s="7"/>
      <c r="AO13" s="8"/>
      <c r="AP13" s="7"/>
      <c r="AQ13" s="7"/>
      <c r="AR13" s="7"/>
      <c r="AS13" s="7"/>
      <c r="AT13" s="7"/>
      <c r="AU13" s="8"/>
      <c r="AV13" s="7"/>
      <c r="AW13" s="7"/>
      <c r="AX13" s="7"/>
      <c r="AY13" s="7"/>
      <c r="AZ13" s="8"/>
    </row>
    <row r="14" spans="2:56" x14ac:dyDescent="0.25">
      <c r="B14" s="4"/>
      <c r="C14" s="5"/>
      <c r="D14" s="6"/>
      <c r="E14" s="18" t="e">
        <f>#REF!*$D$4</f>
        <v>#REF!</v>
      </c>
      <c r="F14" s="18" t="e">
        <f>#REF!*$D$4</f>
        <v>#REF!</v>
      </c>
      <c r="G14" s="18" t="e">
        <f>#REF!*$D$4</f>
        <v>#REF!</v>
      </c>
      <c r="H14" s="7"/>
      <c r="I14" s="7"/>
      <c r="J14" s="7"/>
      <c r="K14" s="7"/>
      <c r="R14" s="18" t="e">
        <f>#REF!*$D$4</f>
        <v>#REF!</v>
      </c>
      <c r="S14" s="18" t="e">
        <f>#REF!*$D$4</f>
        <v>#REF!</v>
      </c>
      <c r="Z14" s="8"/>
      <c r="AA14" s="7"/>
      <c r="AB14" s="7"/>
      <c r="AC14" s="7"/>
      <c r="AD14" s="7"/>
      <c r="AE14" s="7"/>
      <c r="AF14" s="7"/>
      <c r="AG14" s="7"/>
      <c r="AH14" s="7"/>
      <c r="AI14" s="7"/>
      <c r="AJ14" s="7"/>
      <c r="AK14" s="7"/>
      <c r="AL14" s="7"/>
      <c r="AM14" s="7"/>
      <c r="AN14" s="7"/>
      <c r="AO14" s="8"/>
      <c r="AP14" s="7"/>
      <c r="AQ14" s="7"/>
      <c r="AR14" s="7"/>
      <c r="AS14" s="7"/>
      <c r="AT14" s="7"/>
      <c r="AU14" s="8"/>
      <c r="AV14" s="7"/>
      <c r="AW14" s="7"/>
      <c r="AX14" s="7"/>
      <c r="AY14" s="7"/>
      <c r="AZ14" s="8"/>
    </row>
    <row r="15" spans="2:56" x14ac:dyDescent="0.25">
      <c r="B15" s="4"/>
      <c r="C15" s="5"/>
      <c r="D15" s="6"/>
      <c r="E15" s="18" t="e">
        <f>#REF!*$D$5</f>
        <v>#REF!</v>
      </c>
      <c r="F15" s="18" t="e">
        <f>#REF!*$D$5</f>
        <v>#REF!</v>
      </c>
      <c r="G15" s="18" t="e">
        <f>#REF!*$D$5</f>
        <v>#REF!</v>
      </c>
      <c r="H15" s="7"/>
      <c r="I15" s="7"/>
      <c r="J15" s="7"/>
      <c r="K15" s="7"/>
      <c r="R15" s="18" t="e">
        <f>#REF!*$D$5</f>
        <v>#REF!</v>
      </c>
      <c r="S15" s="18" t="e">
        <f>#REF!*$D$5</f>
        <v>#REF!</v>
      </c>
      <c r="Z15" s="8"/>
      <c r="AA15" s="7"/>
      <c r="AB15" s="7"/>
      <c r="AC15" s="7"/>
      <c r="AD15" s="7"/>
      <c r="AE15" s="7"/>
      <c r="AF15" s="7"/>
      <c r="AG15" s="7"/>
      <c r="AH15" s="7"/>
      <c r="AI15" s="7"/>
      <c r="AJ15" s="7"/>
      <c r="AK15" s="7"/>
      <c r="AL15" s="7"/>
      <c r="AM15" s="7"/>
      <c r="AN15" s="7"/>
      <c r="AO15" s="8"/>
      <c r="AP15" s="7"/>
      <c r="AQ15" s="7"/>
      <c r="AR15" s="7"/>
      <c r="AS15" s="7"/>
      <c r="AT15" s="7"/>
      <c r="AU15" s="8"/>
      <c r="AV15" s="7"/>
      <c r="AW15" s="7"/>
      <c r="AX15" s="7"/>
      <c r="AY15" s="7"/>
      <c r="AZ15" s="8"/>
    </row>
    <row r="16" spans="2:56" x14ac:dyDescent="0.25">
      <c r="B16" s="4"/>
      <c r="C16" s="5"/>
      <c r="D16" s="6"/>
      <c r="E16" s="7"/>
      <c r="F16" s="7"/>
      <c r="G16" s="7"/>
      <c r="H16" s="7"/>
      <c r="I16" s="7"/>
      <c r="J16" s="7"/>
      <c r="K16" s="7"/>
      <c r="Z16" s="8"/>
      <c r="AA16" s="7"/>
      <c r="AB16" s="7"/>
      <c r="AC16" s="7"/>
      <c r="AD16" s="7"/>
      <c r="AE16" s="7"/>
      <c r="AF16" s="7"/>
      <c r="AG16" s="7"/>
      <c r="AH16" s="7"/>
      <c r="AI16" s="7"/>
      <c r="AJ16" s="7"/>
      <c r="AK16" s="7"/>
      <c r="AL16" s="7"/>
      <c r="AM16" s="7"/>
      <c r="AN16" s="7"/>
      <c r="AO16" s="8"/>
      <c r="AP16" s="7"/>
      <c r="AQ16" s="7"/>
      <c r="AR16" s="7"/>
      <c r="AS16" s="7"/>
      <c r="AT16" s="7"/>
      <c r="AU16" s="8"/>
      <c r="AV16" s="7"/>
      <c r="AW16" s="7"/>
      <c r="AX16" s="7"/>
      <c r="AY16" s="7"/>
      <c r="AZ16" s="8"/>
    </row>
    <row r="17" spans="1:52" x14ac:dyDescent="0.25">
      <c r="B17" s="4"/>
      <c r="C17" s="5"/>
      <c r="D17" s="6"/>
      <c r="E17" s="7"/>
      <c r="F17" s="7"/>
      <c r="G17" s="7"/>
      <c r="H17" s="7"/>
      <c r="I17" s="7"/>
      <c r="J17" s="7"/>
      <c r="K17" s="7"/>
      <c r="L17" s="7"/>
      <c r="M17" s="7"/>
      <c r="N17" s="7"/>
      <c r="O17" s="7"/>
      <c r="P17" s="8"/>
      <c r="Q17" s="8"/>
      <c r="R17" s="8"/>
      <c r="S17" s="8"/>
      <c r="T17" s="8"/>
      <c r="U17" s="8"/>
      <c r="V17" s="8"/>
      <c r="AI17" s="8"/>
      <c r="AJ17" s="7"/>
      <c r="AK17" s="7"/>
      <c r="AL17" s="7"/>
      <c r="AM17" s="7"/>
      <c r="AN17" s="7"/>
      <c r="AO17" s="8"/>
      <c r="AP17" s="7"/>
      <c r="AQ17" s="7"/>
      <c r="AR17" s="7"/>
      <c r="AS17" s="7"/>
      <c r="AT17" s="7"/>
      <c r="AU17" s="8"/>
      <c r="AV17" s="7"/>
      <c r="AW17" s="7"/>
      <c r="AX17" s="7"/>
      <c r="AY17" s="7"/>
      <c r="AZ17" s="8"/>
    </row>
    <row r="18" spans="1:52" x14ac:dyDescent="0.25">
      <c r="B18" s="12" t="s">
        <v>12</v>
      </c>
      <c r="C18" s="8" t="s">
        <v>13</v>
      </c>
      <c r="D18" s="8" t="b">
        <f>IF('[4]Acta Insp Plazas'!B85&gt;=90,B18)</f>
        <v>0</v>
      </c>
      <c r="E18" s="8" t="s">
        <v>14</v>
      </c>
      <c r="F18" s="7"/>
      <c r="G18" s="7"/>
      <c r="H18" s="7"/>
      <c r="I18" s="7"/>
      <c r="J18" s="7"/>
      <c r="K18" s="7"/>
      <c r="L18" s="7"/>
      <c r="M18" s="7"/>
      <c r="N18" s="7"/>
      <c r="O18" s="7"/>
      <c r="P18" s="8"/>
      <c r="Q18" s="8"/>
      <c r="R18" s="8"/>
      <c r="S18" s="8"/>
      <c r="T18" s="8"/>
      <c r="U18" s="8"/>
      <c r="V18" s="8"/>
      <c r="AI18" s="8"/>
      <c r="AJ18" s="7"/>
      <c r="AK18" s="7"/>
      <c r="AL18" s="7"/>
      <c r="AM18" s="7"/>
      <c r="AN18" s="7"/>
      <c r="AO18" s="8"/>
      <c r="AP18" s="7"/>
      <c r="AQ18" s="7"/>
      <c r="AR18" s="7"/>
      <c r="AS18" s="7"/>
      <c r="AT18" s="7"/>
      <c r="AU18" s="8"/>
      <c r="AV18" s="7"/>
      <c r="AW18" s="7"/>
      <c r="AX18" s="7"/>
      <c r="AY18" s="7"/>
      <c r="AZ18" s="8"/>
    </row>
    <row r="19" spans="1:52" x14ac:dyDescent="0.25">
      <c r="B19" s="12" t="s">
        <v>12</v>
      </c>
      <c r="C19" s="8" t="s">
        <v>15</v>
      </c>
      <c r="D19" s="8" t="str">
        <f>IF(AND('[4]Acta Insp Plazas'!B85&gt;=60,'[4]Acta Insp Plazas'!B85&lt;89.9),B19)</f>
        <v>FAVORABLE</v>
      </c>
      <c r="E19" s="8" t="s">
        <v>16</v>
      </c>
      <c r="F19" s="7"/>
      <c r="G19" s="7"/>
      <c r="H19" s="7"/>
      <c r="I19" s="7"/>
      <c r="J19" s="7"/>
      <c r="K19" s="7"/>
      <c r="L19" s="7"/>
      <c r="M19" s="7"/>
      <c r="N19" s="7"/>
      <c r="O19" s="7"/>
      <c r="P19" s="8"/>
      <c r="Q19" s="8"/>
      <c r="R19" s="8"/>
      <c r="S19" s="8"/>
      <c r="T19" s="8"/>
      <c r="U19" s="8"/>
      <c r="V19" s="8"/>
      <c r="AI19" s="8"/>
      <c r="AJ19" s="7"/>
      <c r="AK19" s="7"/>
      <c r="AL19" s="7"/>
      <c r="AM19" s="7"/>
      <c r="AN19" s="7"/>
      <c r="AO19" s="8"/>
      <c r="AP19" s="7"/>
      <c r="AQ19" s="7"/>
      <c r="AR19" s="7"/>
      <c r="AS19" s="7"/>
      <c r="AT19" s="7"/>
      <c r="AU19" s="8"/>
      <c r="AV19" s="7"/>
      <c r="AW19" s="7"/>
      <c r="AX19" s="7"/>
      <c r="AY19" s="7"/>
      <c r="AZ19" s="8"/>
    </row>
    <row r="20" spans="1:52" x14ac:dyDescent="0.25">
      <c r="B20" s="12" t="s">
        <v>17</v>
      </c>
      <c r="C20" s="8" t="s">
        <v>18</v>
      </c>
      <c r="D20" s="8" t="b">
        <f>IF('[4]Acta Insp Plazas'!B85&lt;=59.9,B20)</f>
        <v>0</v>
      </c>
      <c r="E20" s="8" t="s">
        <v>19</v>
      </c>
      <c r="F20" s="7"/>
      <c r="G20" s="7"/>
      <c r="H20" s="7"/>
      <c r="I20" s="7"/>
      <c r="J20" s="7"/>
      <c r="K20" s="7"/>
      <c r="L20" s="7"/>
      <c r="M20" s="7"/>
      <c r="N20" s="7"/>
      <c r="O20" s="7"/>
      <c r="P20" s="8"/>
      <c r="Q20" s="8"/>
      <c r="R20" s="8"/>
      <c r="S20" s="8"/>
      <c r="T20" s="8"/>
      <c r="U20" s="8"/>
      <c r="V20" s="8"/>
      <c r="AI20" s="8"/>
      <c r="AJ20" s="7"/>
      <c r="AK20" s="7"/>
      <c r="AL20" s="7"/>
      <c r="AM20" s="7"/>
      <c r="AN20" s="7"/>
      <c r="AO20" s="8"/>
      <c r="AP20" s="7"/>
      <c r="AQ20" s="7"/>
      <c r="AR20" s="7"/>
      <c r="AS20" s="7"/>
      <c r="AT20" s="7"/>
      <c r="AU20" s="8"/>
      <c r="AV20" s="7"/>
      <c r="AW20" s="7"/>
      <c r="AX20" s="7"/>
      <c r="AY20" s="7"/>
      <c r="AZ20" s="8"/>
    </row>
    <row r="21" spans="1:52" ht="10.5" customHeight="1" x14ac:dyDescent="0.25">
      <c r="B21" s="8"/>
      <c r="C21" s="8"/>
      <c r="D21" s="8"/>
      <c r="E21" s="8"/>
      <c r="F21" s="7"/>
      <c r="G21" s="7"/>
      <c r="H21" s="7"/>
      <c r="I21" s="7"/>
      <c r="J21" s="7"/>
      <c r="K21" s="7"/>
      <c r="L21" s="7"/>
      <c r="M21" s="7"/>
      <c r="N21" s="7"/>
      <c r="O21" s="7"/>
      <c r="P21" s="8"/>
      <c r="Q21" s="8"/>
      <c r="R21" s="8"/>
      <c r="S21" s="8"/>
      <c r="T21" s="8"/>
      <c r="U21" s="8"/>
      <c r="V21" s="8"/>
      <c r="W21" s="7"/>
      <c r="X21" s="7"/>
      <c r="Y21" s="7"/>
      <c r="Z21" s="7"/>
      <c r="AA21" s="7"/>
      <c r="AB21" s="7"/>
      <c r="AC21" s="7"/>
      <c r="AD21" s="7"/>
      <c r="AE21" s="7"/>
      <c r="AF21" s="7"/>
      <c r="AG21" s="7"/>
      <c r="AH21" s="7"/>
      <c r="AI21" s="8"/>
      <c r="AJ21" s="7"/>
      <c r="AK21" s="7"/>
      <c r="AL21" s="7"/>
      <c r="AM21" s="7"/>
      <c r="AN21" s="7"/>
      <c r="AO21" s="8"/>
      <c r="AP21" s="7"/>
      <c r="AQ21" s="7"/>
      <c r="AR21" s="7"/>
      <c r="AS21" s="7"/>
      <c r="AT21" s="7"/>
      <c r="AU21" s="8"/>
      <c r="AV21" s="7"/>
      <c r="AW21" s="7"/>
      <c r="AX21" s="7"/>
      <c r="AY21" s="7"/>
      <c r="AZ21" s="8"/>
    </row>
    <row r="22" spans="1:52" x14ac:dyDescent="0.25">
      <c r="A22" s="9">
        <v>1</v>
      </c>
      <c r="B22" s="13" t="s">
        <v>20</v>
      </c>
      <c r="C22" s="14">
        <v>10</v>
      </c>
      <c r="D22" s="15"/>
      <c r="E22" s="8"/>
      <c r="F22" s="7"/>
      <c r="G22" s="7"/>
      <c r="H22" s="7"/>
      <c r="I22" s="7"/>
      <c r="J22" s="7"/>
      <c r="K22" s="7"/>
      <c r="L22" s="7"/>
      <c r="M22" s="7"/>
      <c r="N22" s="7"/>
      <c r="O22" s="7"/>
      <c r="P22" s="8"/>
      <c r="Q22" s="8"/>
      <c r="R22" s="8"/>
      <c r="S22" s="8"/>
      <c r="T22" s="8"/>
      <c r="U22" s="8"/>
      <c r="V22" s="8"/>
      <c r="W22" s="8"/>
      <c r="X22" s="8"/>
      <c r="Y22" s="8"/>
      <c r="Z22" s="15"/>
      <c r="AA22" s="7"/>
      <c r="AB22" s="7"/>
      <c r="AC22" s="7"/>
      <c r="AD22" s="7"/>
      <c r="AE22" s="8"/>
      <c r="AF22" s="7"/>
      <c r="AG22" s="7"/>
      <c r="AH22" s="7"/>
      <c r="AI22" s="7"/>
      <c r="AJ22" s="7"/>
      <c r="AK22" s="7"/>
      <c r="AL22" s="7"/>
      <c r="AM22" s="7"/>
      <c r="AN22" s="7"/>
      <c r="AO22" s="8"/>
      <c r="AP22" s="7"/>
      <c r="AQ22" s="7"/>
      <c r="AR22" s="7"/>
      <c r="AS22" s="7"/>
      <c r="AT22" s="7"/>
      <c r="AU22" s="8"/>
      <c r="AV22" s="7"/>
      <c r="AW22" s="7"/>
      <c r="AX22" s="7"/>
      <c r="AY22" s="7"/>
      <c r="AZ22" s="8"/>
    </row>
    <row r="23" spans="1:52" x14ac:dyDescent="0.25">
      <c r="A23" s="9">
        <v>2</v>
      </c>
      <c r="B23" s="13" t="s">
        <v>21</v>
      </c>
      <c r="C23" s="14">
        <v>30</v>
      </c>
      <c r="D23" s="15"/>
      <c r="E23" s="8"/>
      <c r="F23" s="7"/>
      <c r="G23" s="7"/>
      <c r="H23" s="7"/>
      <c r="I23" s="7"/>
      <c r="J23" s="7"/>
      <c r="K23" s="7"/>
      <c r="L23" s="7"/>
      <c r="M23" s="7"/>
      <c r="N23" s="7"/>
      <c r="O23" s="7"/>
      <c r="P23" s="8"/>
      <c r="Q23" s="8"/>
      <c r="R23" s="8"/>
      <c r="S23" s="8"/>
      <c r="T23" s="8"/>
      <c r="U23" s="8"/>
      <c r="V23" s="8"/>
      <c r="W23" s="8"/>
      <c r="X23" s="8"/>
      <c r="Y23" s="8"/>
      <c r="Z23" s="15"/>
      <c r="AC23" s="7"/>
      <c r="AD23" s="7"/>
      <c r="AE23" s="8"/>
      <c r="AF23" s="7"/>
      <c r="AG23" s="7"/>
      <c r="AH23" s="7"/>
      <c r="AI23" s="7"/>
      <c r="AJ23" s="7"/>
      <c r="AK23" s="7"/>
      <c r="AL23" s="7"/>
      <c r="AM23" s="7"/>
      <c r="AN23" s="7"/>
      <c r="AO23" s="8"/>
      <c r="AP23" s="7"/>
      <c r="AQ23" s="7"/>
      <c r="AR23" s="7"/>
      <c r="AS23" s="7"/>
      <c r="AT23" s="7"/>
      <c r="AU23" s="8"/>
      <c r="AV23" s="7"/>
      <c r="AW23" s="7"/>
      <c r="AX23" s="7"/>
      <c r="AY23" s="7"/>
      <c r="AZ23" s="8"/>
    </row>
    <row r="24" spans="1:52" x14ac:dyDescent="0.25">
      <c r="A24" s="9">
        <v>3</v>
      </c>
      <c r="B24" s="13" t="s">
        <v>22</v>
      </c>
      <c r="C24" s="14">
        <v>20</v>
      </c>
      <c r="D24" s="15"/>
      <c r="E24" s="8"/>
      <c r="F24" s="7"/>
      <c r="G24" s="7"/>
      <c r="H24" s="7"/>
      <c r="I24" s="7"/>
      <c r="J24" s="7"/>
      <c r="K24" s="7"/>
      <c r="L24" s="7"/>
      <c r="M24" s="7"/>
      <c r="N24" s="7"/>
      <c r="O24" s="7"/>
      <c r="P24" s="8"/>
      <c r="Q24" s="8"/>
      <c r="R24" s="8"/>
      <c r="S24" s="8"/>
      <c r="T24" s="8"/>
      <c r="U24" s="8"/>
      <c r="V24" s="8"/>
      <c r="W24" s="8"/>
      <c r="X24" s="8"/>
      <c r="Y24" s="8"/>
      <c r="Z24" s="15"/>
      <c r="AC24" s="7"/>
      <c r="AD24" s="7"/>
      <c r="AE24" s="8"/>
      <c r="AF24" s="8"/>
      <c r="AG24" s="8"/>
      <c r="AH24" s="8"/>
      <c r="AI24" s="8"/>
      <c r="AJ24" s="8"/>
      <c r="AK24" s="8"/>
      <c r="AL24" s="8"/>
      <c r="AM24" s="8"/>
      <c r="AN24" s="8"/>
      <c r="AO24" s="8"/>
      <c r="AP24" s="7"/>
      <c r="AQ24" s="7"/>
      <c r="AR24" s="7"/>
      <c r="AS24" s="7"/>
      <c r="AT24" s="7"/>
      <c r="AU24" s="8"/>
      <c r="AV24" s="7"/>
      <c r="AW24" s="7"/>
      <c r="AX24" s="7"/>
      <c r="AY24" s="7"/>
      <c r="AZ24" s="8"/>
    </row>
    <row r="25" spans="1:52" x14ac:dyDescent="0.25">
      <c r="A25" s="9">
        <v>4</v>
      </c>
      <c r="B25" s="13" t="s">
        <v>23</v>
      </c>
      <c r="C25" s="14">
        <v>10</v>
      </c>
      <c r="D25" s="15"/>
      <c r="E25" s="8"/>
      <c r="AC25" s="7"/>
      <c r="AD25" s="7"/>
      <c r="AE25" s="8"/>
      <c r="AF25" s="8"/>
      <c r="AG25" s="8"/>
      <c r="AH25" s="8"/>
      <c r="AI25" s="8"/>
      <c r="AJ25" s="8"/>
      <c r="AK25" s="8"/>
      <c r="AL25" s="8"/>
      <c r="AM25" s="8"/>
      <c r="AN25" s="8"/>
    </row>
    <row r="26" spans="1:52" x14ac:dyDescent="0.25">
      <c r="A26" s="9">
        <v>5</v>
      </c>
      <c r="B26" s="13" t="s">
        <v>24</v>
      </c>
      <c r="C26" s="14">
        <v>20</v>
      </c>
      <c r="D26" s="15"/>
      <c r="E26" s="8"/>
    </row>
    <row r="27" spans="1:52" x14ac:dyDescent="0.25">
      <c r="A27" s="9">
        <v>6</v>
      </c>
      <c r="B27" s="13" t="s">
        <v>25</v>
      </c>
      <c r="C27" s="14">
        <v>10</v>
      </c>
      <c r="D27" s="15"/>
      <c r="E27" s="8"/>
    </row>
    <row r="28" spans="1:52" x14ac:dyDescent="0.25">
      <c r="B28" s="16"/>
      <c r="C28" s="16"/>
      <c r="D28" s="8"/>
      <c r="E28" s="8"/>
    </row>
    <row r="29" spans="1:52" x14ac:dyDescent="0.25">
      <c r="B29" s="16"/>
      <c r="C29" s="17">
        <f>SUM(C22:C27)</f>
        <v>100</v>
      </c>
      <c r="D29" s="8"/>
      <c r="E29" s="8"/>
    </row>
  </sheetData>
  <mergeCells count="6">
    <mergeCell ref="E2:P2"/>
    <mergeCell ref="R2:AC2"/>
    <mergeCell ref="E7:P7"/>
    <mergeCell ref="R7:AC7"/>
    <mergeCell ref="E12:P12"/>
    <mergeCell ref="R12:A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33"/>
  <sheetViews>
    <sheetView tabSelected="1" zoomScaleNormal="100" zoomScaleSheetLayoutView="100" zoomScalePageLayoutView="20" workbookViewId="0">
      <selection activeCell="I4" sqref="I4:AB4"/>
    </sheetView>
  </sheetViews>
  <sheetFormatPr baseColWidth="10" defaultColWidth="2.7109375" defaultRowHeight="12.75" x14ac:dyDescent="0.2"/>
  <cols>
    <col min="1" max="1" width="3.28515625" style="19" customWidth="1"/>
    <col min="2" max="5" width="2.7109375" style="19"/>
    <col min="6" max="6" width="5.85546875" style="19" customWidth="1"/>
    <col min="7" max="8" width="2.7109375" style="19"/>
    <col min="9" max="9" width="3.42578125" style="19" customWidth="1"/>
    <col min="10" max="12" width="2.7109375" style="19"/>
    <col min="13" max="13" width="3.7109375" style="19" customWidth="1"/>
    <col min="14" max="14" width="2.7109375" style="19"/>
    <col min="15" max="15" width="3.42578125" style="19" customWidth="1"/>
    <col min="16" max="16" width="3.85546875" style="19" customWidth="1"/>
    <col min="17" max="17" width="3.7109375" style="19" customWidth="1"/>
    <col min="18" max="20" width="2.7109375" style="19"/>
    <col min="21" max="21" width="3.140625" style="19" customWidth="1"/>
    <col min="22" max="22" width="2.7109375" style="19" customWidth="1"/>
    <col min="23" max="24" width="2.7109375" style="19"/>
    <col min="25" max="25" width="3.140625" style="19" customWidth="1"/>
    <col min="26" max="26" width="4.140625" style="19" customWidth="1"/>
    <col min="27" max="27" width="2.7109375" style="19"/>
    <col min="28" max="28" width="7.140625" style="19" customWidth="1"/>
    <col min="29" max="29" width="9.28515625" style="19" customWidth="1"/>
    <col min="30" max="30" width="3.140625" style="19" customWidth="1"/>
    <col min="31" max="32" width="2.7109375" style="19"/>
    <col min="33" max="33" width="3.28515625" style="19" customWidth="1"/>
    <col min="34" max="34" width="3.42578125" style="19" customWidth="1"/>
    <col min="35" max="36" width="3.28515625" style="19" customWidth="1"/>
    <col min="37" max="37" width="3.7109375" style="19" customWidth="1"/>
    <col min="38" max="38" width="3.28515625" style="23" customWidth="1"/>
    <col min="39" max="39" width="2.7109375" style="21"/>
    <col min="40" max="16384" width="2.7109375" style="19"/>
  </cols>
  <sheetData>
    <row r="1" spans="1:39" ht="26.1" customHeight="1" x14ac:dyDescent="0.2">
      <c r="A1" s="72" t="s">
        <v>194</v>
      </c>
      <c r="B1" s="73"/>
      <c r="C1" s="73"/>
      <c r="D1" s="73"/>
      <c r="E1" s="73"/>
      <c r="F1" s="73"/>
      <c r="G1" s="73"/>
      <c r="H1" s="74"/>
      <c r="I1" s="81" t="s">
        <v>195</v>
      </c>
      <c r="J1" s="82"/>
      <c r="K1" s="82"/>
      <c r="L1" s="82"/>
      <c r="M1" s="82"/>
      <c r="N1" s="82"/>
      <c r="O1" s="82"/>
      <c r="P1" s="82"/>
      <c r="Q1" s="82"/>
      <c r="R1" s="82"/>
      <c r="S1" s="82"/>
      <c r="T1" s="82"/>
      <c r="U1" s="82"/>
      <c r="V1" s="82"/>
      <c r="W1" s="82"/>
      <c r="X1" s="82"/>
      <c r="Y1" s="82"/>
      <c r="Z1" s="82"/>
      <c r="AA1" s="82"/>
      <c r="AB1" s="83"/>
      <c r="AC1" s="90" t="s">
        <v>198</v>
      </c>
      <c r="AD1" s="90"/>
      <c r="AE1" s="90"/>
      <c r="AF1" s="90"/>
      <c r="AG1" s="90"/>
      <c r="AH1" s="90"/>
      <c r="AI1" s="90"/>
      <c r="AJ1" s="90"/>
      <c r="AK1" s="90"/>
      <c r="AL1" s="91"/>
    </row>
    <row r="2" spans="1:39" ht="24" customHeight="1" x14ac:dyDescent="0.2">
      <c r="A2" s="75"/>
      <c r="B2" s="76"/>
      <c r="C2" s="76"/>
      <c r="D2" s="76"/>
      <c r="E2" s="76"/>
      <c r="F2" s="76"/>
      <c r="G2" s="76"/>
      <c r="H2" s="77"/>
      <c r="I2" s="84"/>
      <c r="J2" s="85"/>
      <c r="K2" s="85"/>
      <c r="L2" s="85"/>
      <c r="M2" s="85"/>
      <c r="N2" s="85"/>
      <c r="O2" s="85"/>
      <c r="P2" s="85"/>
      <c r="Q2" s="85"/>
      <c r="R2" s="85"/>
      <c r="S2" s="85"/>
      <c r="T2" s="85"/>
      <c r="U2" s="85"/>
      <c r="V2" s="85"/>
      <c r="W2" s="85"/>
      <c r="X2" s="85"/>
      <c r="Y2" s="85"/>
      <c r="Z2" s="85"/>
      <c r="AA2" s="85"/>
      <c r="AB2" s="86"/>
      <c r="AC2" s="92" t="s">
        <v>196</v>
      </c>
      <c r="AD2" s="92"/>
      <c r="AE2" s="92"/>
      <c r="AF2" s="92"/>
      <c r="AG2" s="92"/>
      <c r="AH2" s="92"/>
      <c r="AI2" s="92"/>
      <c r="AJ2" s="92"/>
      <c r="AK2" s="92"/>
      <c r="AL2" s="93"/>
    </row>
    <row r="3" spans="1:39" ht="26.1" customHeight="1" x14ac:dyDescent="0.2">
      <c r="A3" s="75"/>
      <c r="B3" s="76"/>
      <c r="C3" s="76"/>
      <c r="D3" s="76"/>
      <c r="E3" s="76"/>
      <c r="F3" s="76"/>
      <c r="G3" s="76"/>
      <c r="H3" s="77"/>
      <c r="I3" s="87"/>
      <c r="J3" s="88"/>
      <c r="K3" s="88"/>
      <c r="L3" s="88"/>
      <c r="M3" s="88"/>
      <c r="N3" s="88"/>
      <c r="O3" s="88"/>
      <c r="P3" s="88"/>
      <c r="Q3" s="88"/>
      <c r="R3" s="88"/>
      <c r="S3" s="88"/>
      <c r="T3" s="88"/>
      <c r="U3" s="88"/>
      <c r="V3" s="88"/>
      <c r="W3" s="88"/>
      <c r="X3" s="88"/>
      <c r="Y3" s="88"/>
      <c r="Z3" s="88"/>
      <c r="AA3" s="88"/>
      <c r="AB3" s="89"/>
      <c r="AC3" s="92"/>
      <c r="AD3" s="92"/>
      <c r="AE3" s="92"/>
      <c r="AF3" s="92"/>
      <c r="AG3" s="92"/>
      <c r="AH3" s="92"/>
      <c r="AI3" s="92"/>
      <c r="AJ3" s="92"/>
      <c r="AK3" s="92"/>
      <c r="AL3" s="93"/>
    </row>
    <row r="4" spans="1:39" ht="78" customHeight="1" thickBot="1" x14ac:dyDescent="0.25">
      <c r="A4" s="78"/>
      <c r="B4" s="79"/>
      <c r="C4" s="79"/>
      <c r="D4" s="79"/>
      <c r="E4" s="79"/>
      <c r="F4" s="79"/>
      <c r="G4" s="79"/>
      <c r="H4" s="80"/>
      <c r="I4" s="94" t="s">
        <v>197</v>
      </c>
      <c r="J4" s="95"/>
      <c r="K4" s="95"/>
      <c r="L4" s="95"/>
      <c r="M4" s="95"/>
      <c r="N4" s="95"/>
      <c r="O4" s="95"/>
      <c r="P4" s="95"/>
      <c r="Q4" s="95"/>
      <c r="R4" s="95"/>
      <c r="S4" s="95"/>
      <c r="T4" s="95"/>
      <c r="U4" s="95"/>
      <c r="V4" s="95"/>
      <c r="W4" s="95"/>
      <c r="X4" s="95"/>
      <c r="Y4" s="95"/>
      <c r="Z4" s="95"/>
      <c r="AA4" s="95"/>
      <c r="AB4" s="96"/>
      <c r="AC4" s="97" t="s">
        <v>199</v>
      </c>
      <c r="AD4" s="97"/>
      <c r="AE4" s="97"/>
      <c r="AF4" s="97"/>
      <c r="AG4" s="97"/>
      <c r="AH4" s="97"/>
      <c r="AI4" s="97"/>
      <c r="AJ4" s="97"/>
      <c r="AK4" s="97"/>
      <c r="AL4" s="98"/>
    </row>
    <row r="5" spans="1:39" ht="6.95" customHeight="1" x14ac:dyDescent="0.2">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60"/>
    </row>
    <row r="6" spans="1:39" ht="15" customHeight="1" x14ac:dyDescent="0.2">
      <c r="A6" s="136" t="s">
        <v>26</v>
      </c>
      <c r="B6" s="137"/>
      <c r="C6" s="142"/>
      <c r="D6" s="47"/>
      <c r="E6" s="48"/>
      <c r="F6" s="48"/>
      <c r="G6" s="48"/>
      <c r="H6" s="48"/>
      <c r="I6" s="48"/>
      <c r="J6" s="48"/>
      <c r="K6" s="48"/>
      <c r="L6" s="49"/>
      <c r="N6" s="137" t="s">
        <v>27</v>
      </c>
      <c r="O6" s="137"/>
      <c r="P6" s="137"/>
      <c r="Q6" s="137"/>
      <c r="R6" s="137"/>
      <c r="S6" s="137"/>
      <c r="T6" s="137"/>
      <c r="U6" s="137"/>
      <c r="V6" s="137"/>
      <c r="W6" s="137"/>
      <c r="X6" s="137"/>
      <c r="Y6" s="137"/>
      <c r="Z6" s="137"/>
      <c r="AA6" s="137"/>
      <c r="AB6" s="137"/>
      <c r="AC6" s="142"/>
      <c r="AD6" s="116" t="s">
        <v>28</v>
      </c>
      <c r="AE6" s="117"/>
      <c r="AF6" s="117"/>
      <c r="AG6" s="117"/>
      <c r="AH6" s="117"/>
      <c r="AI6" s="117"/>
      <c r="AJ6" s="117"/>
      <c r="AK6" s="118"/>
      <c r="AL6" s="61"/>
    </row>
    <row r="7" spans="1:39" ht="6.95" customHeight="1" x14ac:dyDescent="0.2">
      <c r="A7" s="66"/>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8"/>
    </row>
    <row r="8" spans="1:39" ht="17.100000000000001" customHeight="1" x14ac:dyDescent="0.2">
      <c r="A8" s="138" t="s">
        <v>29</v>
      </c>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40"/>
    </row>
    <row r="9" spans="1:39" s="20" customFormat="1" ht="14.1" customHeight="1" x14ac:dyDescent="0.2">
      <c r="A9" s="28" t="s">
        <v>30</v>
      </c>
      <c r="B9" s="29"/>
      <c r="C9" s="29"/>
      <c r="D9" s="29"/>
      <c r="E9" s="2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60"/>
      <c r="AM9" s="22"/>
    </row>
    <row r="10" spans="1:39" ht="15" customHeight="1" x14ac:dyDescent="0.2">
      <c r="A10" s="27"/>
      <c r="B10" s="30" t="s">
        <v>31</v>
      </c>
      <c r="C10" s="30"/>
      <c r="D10" s="30"/>
      <c r="E10" s="30"/>
      <c r="F10" s="30"/>
      <c r="G10" s="3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55"/>
    </row>
    <row r="11" spans="1:39" ht="6.95" customHeight="1" x14ac:dyDescent="0.2">
      <c r="A11" s="27"/>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61"/>
    </row>
    <row r="12" spans="1:39" ht="15" customHeight="1" x14ac:dyDescent="0.2">
      <c r="A12" s="27"/>
      <c r="B12" s="132" t="s">
        <v>32</v>
      </c>
      <c r="C12" s="132"/>
      <c r="D12" s="132"/>
      <c r="E12" s="132"/>
      <c r="F12" s="132"/>
      <c r="G12" s="30"/>
      <c r="H12" s="133"/>
      <c r="I12" s="134"/>
      <c r="J12" s="134"/>
      <c r="K12" s="134"/>
      <c r="L12" s="134"/>
      <c r="M12" s="134"/>
      <c r="N12" s="134"/>
      <c r="O12" s="134"/>
      <c r="P12" s="134"/>
      <c r="Q12" s="134"/>
      <c r="R12" s="135"/>
      <c r="S12" s="136" t="s">
        <v>33</v>
      </c>
      <c r="T12" s="137"/>
      <c r="U12" s="137"/>
      <c r="V12" s="137"/>
      <c r="W12" s="137"/>
      <c r="X12" s="137"/>
      <c r="Y12" s="137"/>
      <c r="Z12" s="137"/>
      <c r="AA12" s="137"/>
      <c r="AB12" s="137"/>
      <c r="AC12" s="119"/>
      <c r="AD12" s="119"/>
      <c r="AE12" s="119"/>
      <c r="AF12" s="119"/>
      <c r="AG12" s="119"/>
      <c r="AH12" s="119"/>
      <c r="AI12" s="119"/>
      <c r="AJ12" s="119"/>
      <c r="AK12" s="119"/>
      <c r="AL12" s="55"/>
    </row>
    <row r="13" spans="1:39" ht="6.95" customHeight="1" x14ac:dyDescent="0.2">
      <c r="A13" s="27"/>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61"/>
    </row>
    <row r="14" spans="1:39" ht="15" customHeight="1" x14ac:dyDescent="0.2">
      <c r="A14" s="27"/>
      <c r="B14" s="132" t="s">
        <v>34</v>
      </c>
      <c r="C14" s="132"/>
      <c r="D14" s="132"/>
      <c r="E14" s="132"/>
      <c r="F14" s="132"/>
      <c r="G14" s="132"/>
      <c r="H14" s="132"/>
      <c r="I14" s="141"/>
      <c r="J14" s="133"/>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5"/>
      <c r="AL14" s="55"/>
    </row>
    <row r="15" spans="1:39" ht="6.95" customHeight="1" x14ac:dyDescent="0.2">
      <c r="A15" s="27"/>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61"/>
    </row>
    <row r="16" spans="1:39" ht="15" customHeight="1" x14ac:dyDescent="0.2">
      <c r="A16" s="27"/>
      <c r="B16" s="132" t="s">
        <v>35</v>
      </c>
      <c r="C16" s="132"/>
      <c r="D16" s="132"/>
      <c r="E16" s="132"/>
      <c r="F16" s="141"/>
      <c r="G16" s="133"/>
      <c r="H16" s="134"/>
      <c r="I16" s="134"/>
      <c r="J16" s="134"/>
      <c r="K16" s="134"/>
      <c r="L16" s="134"/>
      <c r="M16" s="134"/>
      <c r="N16" s="134"/>
      <c r="O16" s="134"/>
      <c r="P16" s="134"/>
      <c r="Q16" s="134"/>
      <c r="R16" s="134"/>
      <c r="S16" s="134"/>
      <c r="T16" s="134"/>
      <c r="U16" s="134"/>
      <c r="V16" s="135"/>
      <c r="W16" s="136" t="s">
        <v>36</v>
      </c>
      <c r="X16" s="137"/>
      <c r="Y16" s="137"/>
      <c r="Z16" s="137"/>
      <c r="AA16" s="137"/>
      <c r="AB16" s="137"/>
      <c r="AC16" s="142"/>
      <c r="AD16" s="119"/>
      <c r="AE16" s="119"/>
      <c r="AF16" s="119"/>
      <c r="AG16" s="119"/>
      <c r="AH16" s="119"/>
      <c r="AI16" s="119"/>
      <c r="AJ16" s="119"/>
      <c r="AK16" s="119"/>
      <c r="AL16" s="55"/>
    </row>
    <row r="17" spans="1:39" ht="6.95" customHeight="1" x14ac:dyDescent="0.2">
      <c r="A17" s="27"/>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61"/>
    </row>
    <row r="18" spans="1:39" ht="15" customHeight="1" x14ac:dyDescent="0.2">
      <c r="A18" s="27"/>
      <c r="B18" s="132" t="s">
        <v>37</v>
      </c>
      <c r="C18" s="132"/>
      <c r="D18" s="132"/>
      <c r="E18" s="132"/>
      <c r="F18" s="132"/>
      <c r="G18" s="132"/>
      <c r="H18" s="141"/>
      <c r="I18" s="133"/>
      <c r="J18" s="134"/>
      <c r="K18" s="134"/>
      <c r="L18" s="134"/>
      <c r="M18" s="134"/>
      <c r="N18" s="134"/>
      <c r="O18" s="134"/>
      <c r="P18" s="134"/>
      <c r="Q18" s="134"/>
      <c r="R18" s="134"/>
      <c r="S18" s="134"/>
      <c r="T18" s="135"/>
      <c r="U18" s="136" t="s">
        <v>38</v>
      </c>
      <c r="V18" s="137"/>
      <c r="W18" s="137"/>
      <c r="X18" s="137"/>
      <c r="Y18" s="142"/>
      <c r="Z18" s="119"/>
      <c r="AA18" s="119"/>
      <c r="AB18" s="119"/>
      <c r="AC18" s="119"/>
      <c r="AD18" s="119"/>
      <c r="AE18" s="119"/>
      <c r="AF18" s="119"/>
      <c r="AG18" s="119"/>
      <c r="AH18" s="119"/>
      <c r="AI18" s="119"/>
      <c r="AJ18" s="119"/>
      <c r="AK18" s="119"/>
      <c r="AL18" s="55"/>
    </row>
    <row r="19" spans="1:39" ht="6.95" customHeight="1" x14ac:dyDescent="0.2">
      <c r="A19" s="27"/>
      <c r="B19" s="53"/>
      <c r="C19" s="53"/>
      <c r="D19" s="53"/>
      <c r="E19" s="53"/>
      <c r="F19" s="53"/>
      <c r="G19" s="53"/>
      <c r="H19" s="53"/>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61"/>
    </row>
    <row r="20" spans="1:39" ht="14.1" customHeight="1" x14ac:dyDescent="0.2">
      <c r="A20" s="27"/>
      <c r="B20" s="129" t="s">
        <v>39</v>
      </c>
      <c r="C20" s="129"/>
      <c r="D20" s="129"/>
      <c r="E20" s="31"/>
      <c r="F20" s="129" t="s">
        <v>40</v>
      </c>
      <c r="G20" s="129"/>
      <c r="H20" s="129"/>
      <c r="I20" s="31"/>
      <c r="J20" s="129" t="s">
        <v>41</v>
      </c>
      <c r="K20" s="129"/>
      <c r="L20" s="129"/>
      <c r="M20" s="31"/>
      <c r="N20" s="129" t="s">
        <v>42</v>
      </c>
      <c r="O20" s="129"/>
      <c r="P20" s="129"/>
      <c r="Q20" s="129"/>
      <c r="R20" s="31"/>
      <c r="S20" s="129" t="s">
        <v>43</v>
      </c>
      <c r="T20" s="129"/>
      <c r="U20" s="129"/>
      <c r="V20" s="31"/>
      <c r="W20" s="120" t="s">
        <v>44</v>
      </c>
      <c r="X20" s="121"/>
      <c r="Y20" s="121"/>
      <c r="Z20" s="121"/>
      <c r="AA20" s="122"/>
      <c r="AB20" s="31"/>
      <c r="AC20" s="52" t="s">
        <v>45</v>
      </c>
      <c r="AD20" s="32"/>
      <c r="AE20" s="33"/>
      <c r="AF20" s="121" t="s">
        <v>46</v>
      </c>
      <c r="AG20" s="121"/>
      <c r="AH20" s="32"/>
      <c r="AI20" s="33"/>
      <c r="AJ20" s="33"/>
      <c r="AK20" s="33"/>
      <c r="AL20" s="61"/>
    </row>
    <row r="21" spans="1:39" ht="6.95" customHeight="1" x14ac:dyDescent="0.2">
      <c r="A21" s="27"/>
      <c r="B21" s="56"/>
      <c r="C21" s="56"/>
      <c r="D21" s="56"/>
      <c r="E21" s="56"/>
      <c r="F21" s="56"/>
      <c r="G21" s="56"/>
      <c r="H21" s="56"/>
      <c r="I21" s="34"/>
      <c r="J21" s="56"/>
      <c r="K21" s="56"/>
      <c r="L21" s="56"/>
      <c r="M21" s="34"/>
      <c r="N21" s="56"/>
      <c r="O21" s="56"/>
      <c r="P21" s="56"/>
      <c r="Q21" s="56"/>
      <c r="R21" s="34"/>
      <c r="S21" s="56"/>
      <c r="T21" s="56"/>
      <c r="U21" s="56"/>
      <c r="V21" s="34"/>
      <c r="W21" s="56"/>
      <c r="X21" s="56"/>
      <c r="Y21" s="56"/>
      <c r="Z21" s="56"/>
      <c r="AA21" s="56"/>
      <c r="AB21" s="34"/>
      <c r="AC21" s="56"/>
      <c r="AD21" s="33"/>
      <c r="AE21" s="33"/>
      <c r="AF21" s="56"/>
      <c r="AG21" s="56"/>
      <c r="AH21" s="56"/>
      <c r="AI21" s="33"/>
      <c r="AJ21" s="33"/>
      <c r="AK21" s="33"/>
      <c r="AL21" s="61"/>
    </row>
    <row r="22" spans="1:39" ht="15" customHeight="1" x14ac:dyDescent="0.2">
      <c r="A22" s="27"/>
      <c r="B22" s="129" t="s">
        <v>47</v>
      </c>
      <c r="C22" s="129"/>
      <c r="D22" s="129"/>
      <c r="E22" s="31"/>
      <c r="F22" s="26"/>
      <c r="G22" s="56" t="s">
        <v>48</v>
      </c>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61"/>
    </row>
    <row r="23" spans="1:39" ht="6.95" customHeight="1" x14ac:dyDescent="0.2">
      <c r="A23" s="27"/>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33"/>
      <c r="AL23" s="61"/>
    </row>
    <row r="24" spans="1:39" s="20" customFormat="1" ht="15" customHeight="1" x14ac:dyDescent="0.2">
      <c r="A24" s="35"/>
      <c r="B24" s="30" t="s">
        <v>49</v>
      </c>
      <c r="C24" s="30"/>
      <c r="D24" s="30"/>
      <c r="E24" s="30"/>
      <c r="F24" s="30"/>
      <c r="G24" s="133"/>
      <c r="H24" s="134"/>
      <c r="I24" s="134"/>
      <c r="J24" s="134"/>
      <c r="K24" s="134"/>
      <c r="L24" s="134"/>
      <c r="M24" s="134"/>
      <c r="N24" s="134"/>
      <c r="O24" s="134"/>
      <c r="P24" s="134"/>
      <c r="Q24" s="134"/>
      <c r="R24" s="134"/>
      <c r="S24" s="134"/>
      <c r="T24" s="134"/>
      <c r="U24" s="134"/>
      <c r="V24" s="135"/>
      <c r="W24" s="136" t="s">
        <v>50</v>
      </c>
      <c r="X24" s="137"/>
      <c r="Y24" s="137"/>
      <c r="Z24" s="119"/>
      <c r="AA24" s="119"/>
      <c r="AB24" s="119"/>
      <c r="AC24" s="119"/>
      <c r="AD24" s="119"/>
      <c r="AE24" s="119"/>
      <c r="AF24" s="119"/>
      <c r="AG24" s="119"/>
      <c r="AH24" s="119"/>
      <c r="AI24" s="119"/>
      <c r="AJ24" s="119"/>
      <c r="AK24" s="119"/>
      <c r="AL24" s="55"/>
      <c r="AM24" s="22"/>
    </row>
    <row r="25" spans="1:39" s="20" customFormat="1" ht="6.95" customHeight="1" x14ac:dyDescent="0.2">
      <c r="A25" s="3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55"/>
      <c r="AM25" s="22"/>
    </row>
    <row r="26" spans="1:39" s="20" customFormat="1" ht="15" customHeight="1" x14ac:dyDescent="0.2">
      <c r="A26" s="35"/>
      <c r="B26" s="132" t="s">
        <v>51</v>
      </c>
      <c r="C26" s="132"/>
      <c r="D26" s="132"/>
      <c r="E26" s="132"/>
      <c r="F26" s="132"/>
      <c r="G26" s="132"/>
      <c r="H26" s="132"/>
      <c r="I26" s="132"/>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55"/>
      <c r="AM26" s="22"/>
    </row>
    <row r="27" spans="1:39" s="20" customFormat="1" ht="6.95" customHeight="1" x14ac:dyDescent="0.2">
      <c r="A27" s="35"/>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55"/>
      <c r="AM27" s="22"/>
    </row>
    <row r="28" spans="1:39" s="20" customFormat="1" ht="15" customHeight="1" x14ac:dyDescent="0.2">
      <c r="A28" s="35"/>
      <c r="B28" s="132" t="s">
        <v>52</v>
      </c>
      <c r="C28" s="132"/>
      <c r="D28" s="132"/>
      <c r="E28" s="132"/>
      <c r="F28" s="132"/>
      <c r="G28" s="132"/>
      <c r="H28" s="132"/>
      <c r="I28" s="132"/>
      <c r="J28" s="132"/>
      <c r="K28" s="132"/>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55"/>
      <c r="AM28" s="22"/>
    </row>
    <row r="29" spans="1:39" s="20" customFormat="1" ht="6.95" customHeight="1" x14ac:dyDescent="0.2">
      <c r="A29" s="35"/>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55"/>
      <c r="AM29" s="22"/>
    </row>
    <row r="30" spans="1:39" s="20" customFormat="1" ht="15" customHeight="1" x14ac:dyDescent="0.2">
      <c r="A30" s="35"/>
      <c r="B30" s="53" t="s">
        <v>53</v>
      </c>
      <c r="C30" s="53"/>
      <c r="D30" s="53"/>
      <c r="E30" s="53"/>
      <c r="F30" s="53"/>
      <c r="G30" s="53"/>
      <c r="H30" s="53"/>
      <c r="I30" s="53"/>
      <c r="J30" s="36"/>
      <c r="K30" s="36"/>
      <c r="L30" s="30"/>
      <c r="M30" s="37" t="s">
        <v>54</v>
      </c>
      <c r="N30" s="38"/>
      <c r="O30" s="30"/>
      <c r="P30" s="37"/>
      <c r="Q30" s="37" t="s">
        <v>55</v>
      </c>
      <c r="R30" s="38"/>
      <c r="S30" s="37"/>
      <c r="T30" s="37"/>
      <c r="U30" s="37" t="s">
        <v>56</v>
      </c>
      <c r="V30" s="39"/>
      <c r="W30" s="37"/>
      <c r="X30" s="37" t="s">
        <v>57</v>
      </c>
      <c r="Y30" s="37"/>
      <c r="Z30" s="30"/>
      <c r="AA30" s="30"/>
      <c r="AB30" s="30"/>
      <c r="AC30" s="133"/>
      <c r="AD30" s="134"/>
      <c r="AE30" s="134"/>
      <c r="AF30" s="134"/>
      <c r="AG30" s="134"/>
      <c r="AH30" s="134"/>
      <c r="AI30" s="134"/>
      <c r="AJ30" s="134"/>
      <c r="AK30" s="135"/>
      <c r="AL30" s="55"/>
      <c r="AM30" s="22"/>
    </row>
    <row r="31" spans="1:39" s="20" customFormat="1" ht="6.95" customHeight="1" x14ac:dyDescent="0.2">
      <c r="A31" s="35"/>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55"/>
      <c r="AM31" s="22"/>
    </row>
    <row r="32" spans="1:39" s="20" customFormat="1" ht="15" customHeight="1" x14ac:dyDescent="0.2">
      <c r="A32" s="35"/>
      <c r="B32" s="132" t="s">
        <v>58</v>
      </c>
      <c r="C32" s="132"/>
      <c r="D32" s="132"/>
      <c r="E32" s="132"/>
      <c r="F32" s="132"/>
      <c r="G32" s="132"/>
      <c r="H32" s="132"/>
      <c r="I32" s="132"/>
      <c r="J32" s="132"/>
      <c r="K32" s="132"/>
      <c r="L32" s="132"/>
      <c r="M32" s="132"/>
      <c r="N32" s="132"/>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55"/>
      <c r="AM32" s="22"/>
    </row>
    <row r="33" spans="1:39" s="20" customFormat="1" ht="6.95" customHeight="1" x14ac:dyDescent="0.2">
      <c r="A33" s="35"/>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55"/>
      <c r="AM33" s="22"/>
    </row>
    <row r="34" spans="1:39" s="20" customFormat="1" ht="15" customHeight="1" x14ac:dyDescent="0.2">
      <c r="A34" s="35"/>
      <c r="B34" s="53" t="s">
        <v>59</v>
      </c>
      <c r="C34" s="53"/>
      <c r="D34" s="53"/>
      <c r="E34" s="53"/>
      <c r="F34" s="53"/>
      <c r="G34" s="53"/>
      <c r="H34" s="53"/>
      <c r="I34" s="53"/>
      <c r="J34" s="36"/>
      <c r="K34" s="36"/>
      <c r="L34" s="30"/>
      <c r="M34" s="37" t="s">
        <v>54</v>
      </c>
      <c r="N34" s="38"/>
      <c r="O34" s="30"/>
      <c r="P34" s="37"/>
      <c r="Q34" s="37" t="s">
        <v>55</v>
      </c>
      <c r="R34" s="38"/>
      <c r="S34" s="37"/>
      <c r="T34" s="37"/>
      <c r="U34" s="37" t="s">
        <v>56</v>
      </c>
      <c r="V34" s="39"/>
      <c r="W34" s="37"/>
      <c r="X34" s="37" t="s">
        <v>60</v>
      </c>
      <c r="Y34" s="37"/>
      <c r="Z34" s="30"/>
      <c r="AA34" s="30"/>
      <c r="AB34" s="30"/>
      <c r="AC34" s="119"/>
      <c r="AD34" s="119"/>
      <c r="AE34" s="119"/>
      <c r="AF34" s="119"/>
      <c r="AG34" s="119"/>
      <c r="AH34" s="119"/>
      <c r="AI34" s="119"/>
      <c r="AJ34" s="119"/>
      <c r="AK34" s="119"/>
      <c r="AL34" s="55"/>
      <c r="AM34" s="22"/>
    </row>
    <row r="35" spans="1:39" s="20" customFormat="1" ht="6.95" customHeight="1" x14ac:dyDescent="0.2">
      <c r="A35" s="35"/>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55"/>
      <c r="AM35" s="22"/>
    </row>
    <row r="36" spans="1:39" s="20" customFormat="1" ht="15" customHeight="1" x14ac:dyDescent="0.2">
      <c r="A36" s="35"/>
      <c r="B36" s="132" t="s">
        <v>61</v>
      </c>
      <c r="C36" s="132"/>
      <c r="D36" s="132"/>
      <c r="E36" s="132"/>
      <c r="F36" s="132"/>
      <c r="G36" s="132"/>
      <c r="H36" s="132"/>
      <c r="I36" s="132"/>
      <c r="J36" s="132"/>
      <c r="K36" s="132"/>
      <c r="L36" s="132"/>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55"/>
      <c r="AM36" s="22"/>
    </row>
    <row r="37" spans="1:39" s="20" customFormat="1" ht="6.95" customHeight="1" x14ac:dyDescent="0.2">
      <c r="A37" s="35"/>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55"/>
      <c r="AM37" s="22"/>
    </row>
    <row r="38" spans="1:39" s="20" customFormat="1" ht="15" customHeight="1" x14ac:dyDescent="0.2">
      <c r="A38" s="35"/>
      <c r="B38" s="132" t="s">
        <v>37</v>
      </c>
      <c r="C38" s="132"/>
      <c r="D38" s="132"/>
      <c r="E38" s="132"/>
      <c r="F38" s="132"/>
      <c r="G38" s="132"/>
      <c r="H38" s="141"/>
      <c r="I38" s="133"/>
      <c r="J38" s="134"/>
      <c r="K38" s="134"/>
      <c r="L38" s="134"/>
      <c r="M38" s="134"/>
      <c r="N38" s="134"/>
      <c r="O38" s="134"/>
      <c r="P38" s="134"/>
      <c r="Q38" s="134"/>
      <c r="R38" s="134"/>
      <c r="S38" s="134"/>
      <c r="T38" s="135"/>
      <c r="U38" s="136" t="s">
        <v>38</v>
      </c>
      <c r="V38" s="137"/>
      <c r="W38" s="137"/>
      <c r="X38" s="137"/>
      <c r="Y38" s="137"/>
      <c r="Z38" s="119"/>
      <c r="AA38" s="119"/>
      <c r="AB38" s="119"/>
      <c r="AC38" s="119"/>
      <c r="AD38" s="119"/>
      <c r="AE38" s="119"/>
      <c r="AF38" s="119"/>
      <c r="AG38" s="119"/>
      <c r="AH38" s="119"/>
      <c r="AI38" s="119"/>
      <c r="AJ38" s="119"/>
      <c r="AK38" s="119"/>
      <c r="AL38" s="55"/>
      <c r="AM38" s="22"/>
    </row>
    <row r="39" spans="1:39" ht="6.95" customHeight="1" x14ac:dyDescent="0.2">
      <c r="A39" s="27"/>
      <c r="B39" s="53"/>
      <c r="C39" s="53"/>
      <c r="D39" s="53"/>
      <c r="E39" s="53"/>
      <c r="F39" s="53"/>
      <c r="G39" s="53"/>
      <c r="H39" s="53"/>
      <c r="I39" s="40"/>
      <c r="J39" s="40"/>
      <c r="K39" s="40"/>
      <c r="L39" s="40"/>
      <c r="M39" s="40"/>
      <c r="N39" s="40"/>
      <c r="O39" s="40"/>
      <c r="P39" s="40"/>
      <c r="Q39" s="40"/>
      <c r="R39" s="40"/>
      <c r="S39" s="40"/>
      <c r="T39" s="40"/>
      <c r="U39" s="54"/>
      <c r="V39" s="54"/>
      <c r="W39" s="54"/>
      <c r="X39" s="54"/>
      <c r="Y39" s="54"/>
      <c r="Z39" s="54"/>
      <c r="AA39" s="54"/>
      <c r="AB39" s="54"/>
      <c r="AC39" s="54"/>
      <c r="AD39" s="54"/>
      <c r="AE39" s="54"/>
      <c r="AF39" s="54"/>
      <c r="AG39" s="54"/>
      <c r="AH39" s="54"/>
      <c r="AI39" s="54"/>
      <c r="AJ39" s="54"/>
      <c r="AK39" s="54"/>
      <c r="AL39" s="61"/>
    </row>
    <row r="40" spans="1:39" ht="12.75" customHeight="1" x14ac:dyDescent="0.25">
      <c r="A40" s="41"/>
      <c r="B40" s="144" t="s">
        <v>62</v>
      </c>
      <c r="C40" s="144"/>
      <c r="D40" s="144"/>
      <c r="E40" s="144"/>
      <c r="F40" s="144"/>
      <c r="G40" s="144"/>
      <c r="H40" s="144"/>
      <c r="I40" s="144"/>
      <c r="J40" s="144"/>
      <c r="K40" s="144"/>
      <c r="L40" s="144"/>
      <c r="M40" s="144"/>
      <c r="N40" s="144"/>
      <c r="O40" s="145" t="s">
        <v>63</v>
      </c>
      <c r="P40" s="145"/>
      <c r="Q40" s="145"/>
      <c r="R40" s="130" t="s">
        <v>64</v>
      </c>
      <c r="S40" s="130"/>
      <c r="T40" s="131"/>
      <c r="U40" s="42"/>
      <c r="V40" s="153" t="s">
        <v>65</v>
      </c>
      <c r="W40" s="130"/>
      <c r="X40" s="131"/>
      <c r="Y40" s="42"/>
      <c r="Z40" s="153" t="s">
        <v>66</v>
      </c>
      <c r="AA40" s="131"/>
      <c r="AB40" s="43"/>
      <c r="AC40" s="57"/>
      <c r="AD40" s="57"/>
      <c r="AE40" s="57"/>
      <c r="AF40" s="57"/>
      <c r="AG40" s="57"/>
      <c r="AH40" s="57"/>
      <c r="AI40" s="57"/>
      <c r="AJ40" s="57"/>
      <c r="AK40" s="57"/>
      <c r="AL40" s="44"/>
    </row>
    <row r="41" spans="1:39" ht="6.75" customHeight="1" x14ac:dyDescent="0.25">
      <c r="A41" s="41"/>
      <c r="B41" s="58"/>
      <c r="C41" s="58"/>
      <c r="D41" s="58"/>
      <c r="E41" s="58"/>
      <c r="F41" s="58"/>
      <c r="G41" s="58"/>
      <c r="H41" s="58"/>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44"/>
    </row>
    <row r="42" spans="1:39" ht="11.25" customHeight="1" x14ac:dyDescent="0.25">
      <c r="A42" s="41"/>
      <c r="B42" s="58"/>
      <c r="C42" s="58"/>
      <c r="D42" s="58"/>
      <c r="E42" s="58"/>
      <c r="F42" s="58"/>
      <c r="G42" s="58"/>
      <c r="H42" s="58"/>
      <c r="I42" s="57"/>
      <c r="J42" s="57"/>
      <c r="K42" s="57"/>
      <c r="L42" s="57"/>
      <c r="M42" s="57"/>
      <c r="N42" s="57"/>
      <c r="O42" s="46" t="s">
        <v>67</v>
      </c>
      <c r="P42" s="46"/>
      <c r="Q42" s="46"/>
      <c r="R42" s="46"/>
      <c r="S42" s="46"/>
      <c r="T42" s="46"/>
      <c r="U42" s="45"/>
      <c r="V42" s="45"/>
      <c r="W42" s="45"/>
      <c r="X42" s="45"/>
      <c r="Y42" s="45"/>
      <c r="Z42" s="45"/>
      <c r="AA42" s="45"/>
      <c r="AB42" s="45"/>
      <c r="AC42" s="45"/>
      <c r="AD42" s="45"/>
      <c r="AE42" s="45"/>
      <c r="AF42" s="45"/>
      <c r="AG42" s="46"/>
      <c r="AH42" s="46"/>
      <c r="AI42" s="46"/>
      <c r="AJ42" s="46"/>
      <c r="AK42" s="46"/>
      <c r="AL42" s="44"/>
    </row>
    <row r="43" spans="1:39" ht="9" customHeight="1" x14ac:dyDescent="0.25">
      <c r="A43" s="41"/>
      <c r="B43" s="58"/>
      <c r="C43" s="58"/>
      <c r="D43" s="58"/>
      <c r="E43" s="58"/>
      <c r="F43" s="58"/>
      <c r="G43" s="58"/>
      <c r="H43" s="58"/>
      <c r="I43" s="57"/>
      <c r="J43" s="57"/>
      <c r="K43" s="57"/>
      <c r="L43" s="57"/>
      <c r="M43" s="57"/>
      <c r="N43" s="57"/>
      <c r="O43" s="46"/>
      <c r="P43" s="46"/>
      <c r="Q43" s="46"/>
      <c r="R43" s="46"/>
      <c r="S43" s="46"/>
      <c r="T43" s="46"/>
      <c r="U43" s="46"/>
      <c r="V43" s="46"/>
      <c r="W43" s="46"/>
      <c r="X43" s="46"/>
      <c r="Y43" s="46"/>
      <c r="Z43" s="46"/>
      <c r="AA43" s="46"/>
      <c r="AB43" s="46"/>
      <c r="AC43" s="46"/>
      <c r="AD43" s="46"/>
      <c r="AE43" s="46"/>
      <c r="AF43" s="46"/>
      <c r="AG43" s="46"/>
      <c r="AH43" s="46"/>
      <c r="AI43" s="46"/>
      <c r="AJ43" s="46"/>
      <c r="AK43" s="46"/>
      <c r="AL43" s="44"/>
    </row>
    <row r="44" spans="1:39" ht="18" customHeight="1" x14ac:dyDescent="0.25">
      <c r="A44" s="41"/>
      <c r="B44" s="58"/>
      <c r="C44" s="58"/>
      <c r="D44" s="58"/>
      <c r="E44" s="58"/>
      <c r="F44" s="58"/>
      <c r="G44" s="58"/>
      <c r="H44" s="58"/>
      <c r="I44" s="57"/>
      <c r="J44" s="57"/>
      <c r="K44" s="57"/>
      <c r="L44" s="57"/>
      <c r="M44" s="57"/>
      <c r="N44" s="57"/>
      <c r="O44" s="58" t="s">
        <v>68</v>
      </c>
      <c r="P44" s="57"/>
      <c r="Q44" s="57"/>
      <c r="R44" s="57"/>
      <c r="S44" s="57"/>
      <c r="T44" s="57"/>
      <c r="U44" s="57"/>
      <c r="V44" s="57"/>
      <c r="W44" s="57"/>
      <c r="X44" s="57"/>
      <c r="Y44" s="57"/>
      <c r="Z44" s="57"/>
      <c r="AA44" s="57" t="s">
        <v>69</v>
      </c>
      <c r="AB44" s="42"/>
      <c r="AC44" s="51" t="s">
        <v>70</v>
      </c>
      <c r="AD44" s="42"/>
      <c r="AE44" s="57"/>
      <c r="AF44" s="57"/>
      <c r="AG44" s="57"/>
      <c r="AH44" s="57"/>
      <c r="AI44" s="57"/>
      <c r="AJ44" s="57"/>
      <c r="AK44" s="57"/>
      <c r="AL44" s="44"/>
    </row>
    <row r="45" spans="1:39" ht="6.95" customHeight="1" x14ac:dyDescent="0.25">
      <c r="A45" s="62"/>
      <c r="B45" s="63"/>
      <c r="C45" s="63"/>
      <c r="D45" s="63"/>
      <c r="E45" s="63"/>
      <c r="F45" s="63"/>
      <c r="G45" s="63"/>
      <c r="H45" s="63"/>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5"/>
    </row>
    <row r="46" spans="1:39" s="20" customFormat="1" ht="24" customHeight="1" x14ac:dyDescent="0.2">
      <c r="A46" s="138" t="s">
        <v>71</v>
      </c>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54" t="s">
        <v>72</v>
      </c>
      <c r="AJ46" s="155"/>
      <c r="AK46" s="155"/>
      <c r="AL46" s="156"/>
      <c r="AM46" s="22"/>
    </row>
    <row r="47" spans="1:39" ht="27.75" customHeight="1" x14ac:dyDescent="0.2">
      <c r="A47" s="50" t="s">
        <v>73</v>
      </c>
      <c r="B47" s="101" t="s">
        <v>74</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99" t="s">
        <v>69</v>
      </c>
      <c r="AJ47" s="99"/>
      <c r="AK47" s="99" t="s">
        <v>70</v>
      </c>
      <c r="AL47" s="99"/>
    </row>
    <row r="48" spans="1:39" ht="24" customHeight="1" x14ac:dyDescent="0.2">
      <c r="A48" s="50" t="s">
        <v>75</v>
      </c>
      <c r="B48" s="101" t="s">
        <v>76</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99" t="s">
        <v>69</v>
      </c>
      <c r="AJ48" s="99"/>
      <c r="AK48" s="99" t="s">
        <v>70</v>
      </c>
      <c r="AL48" s="99"/>
    </row>
    <row r="49" spans="1:39" ht="17.25" customHeight="1" x14ac:dyDescent="0.2">
      <c r="A49" s="50" t="s">
        <v>77</v>
      </c>
      <c r="B49" s="101" t="s">
        <v>78</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99" t="s">
        <v>69</v>
      </c>
      <c r="AJ49" s="99"/>
      <c r="AK49" s="99" t="s">
        <v>70</v>
      </c>
      <c r="AL49" s="99"/>
    </row>
    <row r="50" spans="1:39" ht="36" customHeight="1" x14ac:dyDescent="0.2">
      <c r="A50" s="50">
        <v>4</v>
      </c>
      <c r="B50" s="101" t="s">
        <v>79</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99" t="s">
        <v>69</v>
      </c>
      <c r="AJ50" s="99"/>
      <c r="AK50" s="99" t="s">
        <v>70</v>
      </c>
      <c r="AL50" s="99"/>
    </row>
    <row r="51" spans="1:39" ht="24.75" customHeight="1" x14ac:dyDescent="0.2">
      <c r="A51" s="50" t="s">
        <v>80</v>
      </c>
      <c r="B51" s="101" t="s">
        <v>81</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99" t="s">
        <v>69</v>
      </c>
      <c r="AJ51" s="99"/>
      <c r="AK51" s="99" t="s">
        <v>70</v>
      </c>
      <c r="AL51" s="99"/>
    </row>
    <row r="52" spans="1:39" ht="23.25" customHeight="1" x14ac:dyDescent="0.2">
      <c r="A52" s="50">
        <v>6</v>
      </c>
      <c r="B52" s="101" t="s">
        <v>82</v>
      </c>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99" t="s">
        <v>69</v>
      </c>
      <c r="AJ52" s="99"/>
      <c r="AK52" s="99" t="s">
        <v>70</v>
      </c>
      <c r="AL52" s="99"/>
    </row>
    <row r="53" spans="1:39" ht="26.25" customHeight="1" x14ac:dyDescent="0.2">
      <c r="A53" s="50" t="s">
        <v>83</v>
      </c>
      <c r="B53" s="101" t="s">
        <v>84</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99" t="s">
        <v>69</v>
      </c>
      <c r="AJ53" s="99"/>
      <c r="AK53" s="99" t="s">
        <v>70</v>
      </c>
      <c r="AL53" s="99"/>
    </row>
    <row r="54" spans="1:39" ht="36" customHeight="1" x14ac:dyDescent="0.2">
      <c r="A54" s="50" t="s">
        <v>85</v>
      </c>
      <c r="B54" s="101" t="s">
        <v>86</v>
      </c>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99" t="s">
        <v>69</v>
      </c>
      <c r="AJ54" s="99"/>
      <c r="AK54" s="99" t="s">
        <v>70</v>
      </c>
      <c r="AL54" s="99"/>
    </row>
    <row r="55" spans="1:39" ht="25.5" customHeight="1" x14ac:dyDescent="0.2">
      <c r="A55" s="50" t="s">
        <v>87</v>
      </c>
      <c r="B55" s="101" t="s">
        <v>88</v>
      </c>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99" t="s">
        <v>69</v>
      </c>
      <c r="AJ55" s="99"/>
      <c r="AK55" s="99" t="s">
        <v>70</v>
      </c>
      <c r="AL55" s="99"/>
    </row>
    <row r="56" spans="1:39" ht="24.75" customHeight="1" x14ac:dyDescent="0.2">
      <c r="A56" s="50" t="s">
        <v>89</v>
      </c>
      <c r="B56" s="101" t="s">
        <v>90</v>
      </c>
      <c r="C56" s="101"/>
      <c r="D56" s="101"/>
      <c r="E56" s="101"/>
      <c r="F56" s="101"/>
      <c r="G56" s="101"/>
      <c r="H56" s="101"/>
      <c r="I56" s="101"/>
      <c r="J56" s="101"/>
      <c r="K56" s="101"/>
      <c r="L56" s="101"/>
      <c r="M56" s="101"/>
      <c r="N56" s="101">
        <f>SUM(J48:K57)</f>
        <v>0</v>
      </c>
      <c r="O56" s="101"/>
      <c r="P56" s="101" t="s">
        <v>91</v>
      </c>
      <c r="Q56" s="101"/>
      <c r="R56" s="101"/>
      <c r="S56" s="101"/>
      <c r="T56" s="101"/>
      <c r="U56" s="101"/>
      <c r="V56" s="101"/>
      <c r="W56" s="101"/>
      <c r="X56" s="101"/>
      <c r="Y56" s="101"/>
      <c r="Z56" s="101"/>
      <c r="AA56" s="101"/>
      <c r="AB56" s="101"/>
      <c r="AC56" s="101"/>
      <c r="AD56" s="101"/>
      <c r="AE56" s="101"/>
      <c r="AF56" s="101"/>
      <c r="AG56" s="101"/>
      <c r="AH56" s="101"/>
      <c r="AI56" s="99" t="s">
        <v>69</v>
      </c>
      <c r="AJ56" s="99"/>
      <c r="AK56" s="99" t="s">
        <v>70</v>
      </c>
      <c r="AL56" s="99"/>
    </row>
    <row r="57" spans="1:39" ht="39" customHeight="1" x14ac:dyDescent="0.2">
      <c r="A57" s="50" t="s">
        <v>92</v>
      </c>
      <c r="B57" s="101" t="s">
        <v>93</v>
      </c>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99" t="s">
        <v>69</v>
      </c>
      <c r="AJ57" s="99"/>
      <c r="AK57" s="99" t="s">
        <v>70</v>
      </c>
      <c r="AL57" s="99"/>
    </row>
    <row r="58" spans="1:39" ht="24" customHeight="1" x14ac:dyDescent="0.2">
      <c r="A58" s="50">
        <v>12</v>
      </c>
      <c r="B58" s="101" t="s">
        <v>94</v>
      </c>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99" t="s">
        <v>69</v>
      </c>
      <c r="AJ58" s="99"/>
      <c r="AK58" s="99" t="s">
        <v>70</v>
      </c>
      <c r="AL58" s="99"/>
    </row>
    <row r="59" spans="1:39" ht="36" customHeight="1" x14ac:dyDescent="0.2">
      <c r="A59" s="50" t="s">
        <v>95</v>
      </c>
      <c r="B59" s="101" t="s">
        <v>96</v>
      </c>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99" t="s">
        <v>69</v>
      </c>
      <c r="AJ59" s="99"/>
      <c r="AK59" s="99" t="s">
        <v>70</v>
      </c>
      <c r="AL59" s="99"/>
    </row>
    <row r="60" spans="1:39" ht="27.75" customHeight="1" x14ac:dyDescent="0.2">
      <c r="A60" s="50">
        <v>14</v>
      </c>
      <c r="B60" s="101" t="s">
        <v>97</v>
      </c>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99" t="s">
        <v>69</v>
      </c>
      <c r="AJ60" s="99"/>
      <c r="AK60" s="99" t="s">
        <v>70</v>
      </c>
      <c r="AL60" s="99"/>
    </row>
    <row r="61" spans="1:39" ht="27" customHeight="1" x14ac:dyDescent="0.2">
      <c r="A61" s="50" t="s">
        <v>98</v>
      </c>
      <c r="B61" s="101" t="s">
        <v>99</v>
      </c>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99" t="s">
        <v>69</v>
      </c>
      <c r="AJ61" s="99"/>
      <c r="AK61" s="99" t="s">
        <v>70</v>
      </c>
      <c r="AL61" s="99"/>
      <c r="AM61" s="19"/>
    </row>
    <row r="62" spans="1:39" ht="24" customHeight="1" x14ac:dyDescent="0.2">
      <c r="A62" s="50" t="s">
        <v>100</v>
      </c>
      <c r="B62" s="101" t="s">
        <v>101</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99" t="s">
        <v>69</v>
      </c>
      <c r="AJ62" s="99"/>
      <c r="AK62" s="99" t="s">
        <v>70</v>
      </c>
      <c r="AL62" s="99"/>
      <c r="AM62" s="19"/>
    </row>
    <row r="63" spans="1:39" ht="36" customHeight="1" x14ac:dyDescent="0.2">
      <c r="A63" s="50">
        <v>17</v>
      </c>
      <c r="B63" s="101" t="s">
        <v>102</v>
      </c>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99" t="s">
        <v>69</v>
      </c>
      <c r="AJ63" s="99"/>
      <c r="AK63" s="99" t="s">
        <v>70</v>
      </c>
      <c r="AL63" s="99"/>
      <c r="AM63" s="19"/>
    </row>
    <row r="64" spans="1:39" ht="27" customHeight="1" x14ac:dyDescent="0.2">
      <c r="A64" s="50" t="s">
        <v>103</v>
      </c>
      <c r="B64" s="101" t="s">
        <v>104</v>
      </c>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99" t="s">
        <v>69</v>
      </c>
      <c r="AJ64" s="99"/>
      <c r="AK64" s="99" t="s">
        <v>70</v>
      </c>
      <c r="AL64" s="99"/>
      <c r="AM64" s="19"/>
    </row>
    <row r="65" spans="1:39" ht="48" customHeight="1" x14ac:dyDescent="0.2">
      <c r="A65" s="50" t="s">
        <v>105</v>
      </c>
      <c r="B65" s="101" t="s">
        <v>106</v>
      </c>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99" t="s">
        <v>69</v>
      </c>
      <c r="AJ65" s="99"/>
      <c r="AK65" s="99" t="s">
        <v>70</v>
      </c>
      <c r="AL65" s="99"/>
      <c r="AM65" s="19"/>
    </row>
    <row r="66" spans="1:39" ht="37.5" customHeight="1" x14ac:dyDescent="0.2">
      <c r="A66" s="50" t="s">
        <v>107</v>
      </c>
      <c r="B66" s="101" t="s">
        <v>108</v>
      </c>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99" t="s">
        <v>69</v>
      </c>
      <c r="AJ66" s="99"/>
      <c r="AK66" s="99" t="s">
        <v>70</v>
      </c>
      <c r="AL66" s="99"/>
      <c r="AM66" s="19"/>
    </row>
    <row r="67" spans="1:39" ht="36" customHeight="1" x14ac:dyDescent="0.2">
      <c r="A67" s="50" t="s">
        <v>109</v>
      </c>
      <c r="B67" s="101" t="s">
        <v>110</v>
      </c>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99" t="s">
        <v>69</v>
      </c>
      <c r="AJ67" s="99"/>
      <c r="AK67" s="99" t="s">
        <v>70</v>
      </c>
      <c r="AL67" s="99"/>
      <c r="AM67" s="19"/>
    </row>
    <row r="68" spans="1:39" ht="24" customHeight="1" x14ac:dyDescent="0.2">
      <c r="A68" s="50">
        <v>22</v>
      </c>
      <c r="B68" s="101" t="s">
        <v>111</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99" t="s">
        <v>69</v>
      </c>
      <c r="AJ68" s="99"/>
      <c r="AK68" s="99" t="s">
        <v>70</v>
      </c>
      <c r="AL68" s="99"/>
      <c r="AM68" s="19"/>
    </row>
    <row r="69" spans="1:39" ht="36" customHeight="1" x14ac:dyDescent="0.2">
      <c r="A69" s="50" t="s">
        <v>112</v>
      </c>
      <c r="B69" s="101" t="s">
        <v>113</v>
      </c>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99" t="s">
        <v>69</v>
      </c>
      <c r="AJ69" s="99"/>
      <c r="AK69" s="99" t="s">
        <v>70</v>
      </c>
      <c r="AL69" s="99"/>
      <c r="AM69" s="19"/>
    </row>
    <row r="70" spans="1:39" ht="24.75" customHeight="1" x14ac:dyDescent="0.2">
      <c r="A70" s="50" t="s">
        <v>114</v>
      </c>
      <c r="B70" s="101" t="s">
        <v>115</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99" t="s">
        <v>69</v>
      </c>
      <c r="AJ70" s="99"/>
      <c r="AK70" s="99" t="s">
        <v>70</v>
      </c>
      <c r="AL70" s="99"/>
    </row>
    <row r="71" spans="1:39" ht="52.5" customHeight="1" x14ac:dyDescent="0.2">
      <c r="A71" s="50" t="s">
        <v>116</v>
      </c>
      <c r="B71" s="152" t="s">
        <v>117</v>
      </c>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99" t="s">
        <v>69</v>
      </c>
      <c r="AJ71" s="99"/>
      <c r="AK71" s="99" t="s">
        <v>70</v>
      </c>
      <c r="AL71" s="99"/>
    </row>
    <row r="72" spans="1:39" ht="63.75" customHeight="1" x14ac:dyDescent="0.2">
      <c r="A72" s="50" t="s">
        <v>118</v>
      </c>
      <c r="B72" s="101" t="s">
        <v>119</v>
      </c>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99" t="s">
        <v>69</v>
      </c>
      <c r="AJ72" s="99"/>
      <c r="AK72" s="99" t="s">
        <v>70</v>
      </c>
      <c r="AL72" s="99"/>
    </row>
    <row r="73" spans="1:39" ht="48" customHeight="1" x14ac:dyDescent="0.2">
      <c r="A73" s="50" t="s">
        <v>120</v>
      </c>
      <c r="B73" s="101" t="s">
        <v>121</v>
      </c>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99" t="s">
        <v>69</v>
      </c>
      <c r="AJ73" s="99"/>
      <c r="AK73" s="99" t="s">
        <v>70</v>
      </c>
      <c r="AL73" s="99"/>
    </row>
    <row r="74" spans="1:39" ht="35.25" customHeight="1" x14ac:dyDescent="0.2">
      <c r="A74" s="50" t="s">
        <v>122</v>
      </c>
      <c r="B74" s="101" t="s">
        <v>123</v>
      </c>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99" t="s">
        <v>69</v>
      </c>
      <c r="AJ74" s="99"/>
      <c r="AK74" s="99" t="s">
        <v>70</v>
      </c>
      <c r="AL74" s="99"/>
    </row>
    <row r="75" spans="1:39" ht="24" customHeight="1" x14ac:dyDescent="0.2">
      <c r="A75" s="50">
        <v>29</v>
      </c>
      <c r="B75" s="101" t="s">
        <v>124</v>
      </c>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99" t="s">
        <v>69</v>
      </c>
      <c r="AJ75" s="99"/>
      <c r="AK75" s="99" t="s">
        <v>70</v>
      </c>
      <c r="AL75" s="99"/>
    </row>
    <row r="76" spans="1:39" ht="37.5" customHeight="1" x14ac:dyDescent="0.2">
      <c r="A76" s="50" t="s">
        <v>125</v>
      </c>
      <c r="B76" s="101" t="s">
        <v>126</v>
      </c>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99" t="s">
        <v>69</v>
      </c>
      <c r="AJ76" s="99"/>
      <c r="AK76" s="99" t="s">
        <v>70</v>
      </c>
      <c r="AL76" s="99"/>
    </row>
    <row r="77" spans="1:39" ht="24" customHeight="1" x14ac:dyDescent="0.2">
      <c r="A77" s="50">
        <v>31</v>
      </c>
      <c r="B77" s="101" t="s">
        <v>127</v>
      </c>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99" t="s">
        <v>69</v>
      </c>
      <c r="AJ77" s="99"/>
      <c r="AK77" s="99" t="s">
        <v>70</v>
      </c>
      <c r="AL77" s="99"/>
    </row>
    <row r="78" spans="1:39" ht="21.75" customHeight="1" x14ac:dyDescent="0.2">
      <c r="A78" s="50" t="s">
        <v>128</v>
      </c>
      <c r="B78" s="101" t="s">
        <v>129</v>
      </c>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99" t="s">
        <v>69</v>
      </c>
      <c r="AJ78" s="99"/>
      <c r="AK78" s="99" t="s">
        <v>70</v>
      </c>
      <c r="AL78" s="99"/>
    </row>
    <row r="79" spans="1:39" ht="33.75" customHeight="1" x14ac:dyDescent="0.2">
      <c r="A79" s="50" t="s">
        <v>130</v>
      </c>
      <c r="B79" s="101" t="s">
        <v>131</v>
      </c>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99" t="s">
        <v>69</v>
      </c>
      <c r="AJ79" s="99"/>
      <c r="AK79" s="99" t="s">
        <v>70</v>
      </c>
      <c r="AL79" s="99"/>
    </row>
    <row r="80" spans="1:39" ht="63.75" customHeight="1" x14ac:dyDescent="0.2">
      <c r="A80" s="50">
        <v>34</v>
      </c>
      <c r="B80" s="101" t="s">
        <v>132</v>
      </c>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99" t="s">
        <v>69</v>
      </c>
      <c r="AJ80" s="99"/>
      <c r="AK80" s="99" t="s">
        <v>70</v>
      </c>
      <c r="AL80" s="99"/>
    </row>
    <row r="81" spans="1:38" ht="34.5" customHeight="1" x14ac:dyDescent="0.2">
      <c r="A81" s="50">
        <v>35</v>
      </c>
      <c r="B81" s="101" t="s">
        <v>133</v>
      </c>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99" t="s">
        <v>69</v>
      </c>
      <c r="AJ81" s="99"/>
      <c r="AK81" s="99" t="s">
        <v>70</v>
      </c>
      <c r="AL81" s="99"/>
    </row>
    <row r="82" spans="1:38" ht="49.5" customHeight="1" x14ac:dyDescent="0.2">
      <c r="A82" s="50">
        <v>36</v>
      </c>
      <c r="B82" s="101" t="s">
        <v>134</v>
      </c>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99" t="s">
        <v>69</v>
      </c>
      <c r="AJ82" s="99"/>
      <c r="AK82" s="99" t="s">
        <v>70</v>
      </c>
      <c r="AL82" s="99"/>
    </row>
    <row r="83" spans="1:38" ht="47.25" customHeight="1" x14ac:dyDescent="0.2">
      <c r="A83" s="50" t="s">
        <v>135</v>
      </c>
      <c r="B83" s="101" t="s">
        <v>136</v>
      </c>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99" t="s">
        <v>69</v>
      </c>
      <c r="AJ83" s="99"/>
      <c r="AK83" s="99" t="s">
        <v>70</v>
      </c>
      <c r="AL83" s="99"/>
    </row>
    <row r="84" spans="1:38" ht="49.5" customHeight="1" x14ac:dyDescent="0.2">
      <c r="A84" s="69" t="s">
        <v>137</v>
      </c>
      <c r="B84" s="100" t="s">
        <v>138</v>
      </c>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99" t="s">
        <v>69</v>
      </c>
      <c r="AJ84" s="99"/>
      <c r="AK84" s="99" t="s">
        <v>70</v>
      </c>
      <c r="AL84" s="99"/>
    </row>
    <row r="85" spans="1:38" ht="36.75" customHeight="1" x14ac:dyDescent="0.2">
      <c r="A85" s="69">
        <v>39</v>
      </c>
      <c r="B85" s="100" t="s">
        <v>139</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99" t="s">
        <v>69</v>
      </c>
      <c r="AJ85" s="99"/>
      <c r="AK85" s="99" t="s">
        <v>70</v>
      </c>
      <c r="AL85" s="99"/>
    </row>
    <row r="86" spans="1:38" ht="38.25" customHeight="1" x14ac:dyDescent="0.2">
      <c r="A86" s="69" t="s">
        <v>140</v>
      </c>
      <c r="B86" s="100" t="s">
        <v>141</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99" t="s">
        <v>69</v>
      </c>
      <c r="AJ86" s="99"/>
      <c r="AK86" s="99" t="s">
        <v>70</v>
      </c>
      <c r="AL86" s="99"/>
    </row>
    <row r="87" spans="1:38" ht="49.5" customHeight="1" x14ac:dyDescent="0.2">
      <c r="A87" s="50" t="s">
        <v>142</v>
      </c>
      <c r="B87" s="105" t="s">
        <v>143</v>
      </c>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E87" s="106"/>
      <c r="AF87" s="107"/>
      <c r="AG87" s="103" t="s">
        <v>144</v>
      </c>
      <c r="AH87" s="104"/>
      <c r="AI87" s="99" t="s">
        <v>69</v>
      </c>
      <c r="AJ87" s="99"/>
      <c r="AK87" s="99" t="s">
        <v>70</v>
      </c>
      <c r="AL87" s="99"/>
    </row>
    <row r="88" spans="1:38" ht="35.25" customHeight="1" x14ac:dyDescent="0.2">
      <c r="A88" s="69">
        <v>42</v>
      </c>
      <c r="B88" s="100" t="s">
        <v>145</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99" t="s">
        <v>69</v>
      </c>
      <c r="AJ88" s="99"/>
      <c r="AK88" s="99" t="s">
        <v>70</v>
      </c>
      <c r="AL88" s="99"/>
    </row>
    <row r="89" spans="1:38" ht="36" customHeight="1" x14ac:dyDescent="0.2">
      <c r="A89" s="69">
        <v>43</v>
      </c>
      <c r="B89" s="100" t="s">
        <v>146</v>
      </c>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99" t="s">
        <v>69</v>
      </c>
      <c r="AJ89" s="99"/>
      <c r="AK89" s="99" t="s">
        <v>70</v>
      </c>
      <c r="AL89" s="99"/>
    </row>
    <row r="90" spans="1:38" ht="239.25" customHeight="1" x14ac:dyDescent="0.2">
      <c r="A90" s="50" t="s">
        <v>147</v>
      </c>
      <c r="B90" s="100" t="s">
        <v>148</v>
      </c>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99" t="s">
        <v>69</v>
      </c>
      <c r="AJ90" s="99"/>
      <c r="AK90" s="99" t="s">
        <v>70</v>
      </c>
      <c r="AL90" s="99"/>
    </row>
    <row r="91" spans="1:38" ht="22.5" customHeight="1" x14ac:dyDescent="0.2">
      <c r="A91" s="50" t="s">
        <v>149</v>
      </c>
      <c r="B91" s="101" t="s">
        <v>150</v>
      </c>
      <c r="C91" s="101"/>
      <c r="D91" s="101"/>
      <c r="E91" s="101"/>
      <c r="F91" s="101"/>
      <c r="G91" s="101"/>
      <c r="H91" s="101"/>
      <c r="I91" s="101"/>
      <c r="J91" s="101">
        <v>5</v>
      </c>
      <c r="K91" s="101"/>
      <c r="L91" s="101">
        <f>J91/2</f>
        <v>2.5</v>
      </c>
      <c r="M91" s="101"/>
      <c r="N91" s="101">
        <v>0</v>
      </c>
      <c r="O91" s="101"/>
      <c r="P91" s="101"/>
      <c r="Q91" s="101"/>
      <c r="R91" s="101"/>
      <c r="S91" s="101"/>
      <c r="T91" s="101"/>
      <c r="U91" s="101"/>
      <c r="V91" s="101"/>
      <c r="W91" s="101"/>
      <c r="X91" s="101"/>
      <c r="Y91" s="101"/>
      <c r="Z91" s="101"/>
      <c r="AA91" s="101"/>
      <c r="AB91" s="101"/>
      <c r="AC91" s="101"/>
      <c r="AD91" s="101"/>
      <c r="AE91" s="101"/>
      <c r="AF91" s="101"/>
      <c r="AG91" s="101"/>
      <c r="AH91" s="101"/>
      <c r="AI91" s="99" t="s">
        <v>69</v>
      </c>
      <c r="AJ91" s="99"/>
      <c r="AK91" s="99" t="s">
        <v>70</v>
      </c>
      <c r="AL91" s="99"/>
    </row>
    <row r="92" spans="1:38" ht="24" customHeight="1" x14ac:dyDescent="0.2">
      <c r="A92" s="50" t="s">
        <v>151</v>
      </c>
      <c r="B92" s="101" t="s">
        <v>152</v>
      </c>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99" t="s">
        <v>69</v>
      </c>
      <c r="AJ92" s="99"/>
      <c r="AK92" s="99" t="s">
        <v>70</v>
      </c>
      <c r="AL92" s="99"/>
    </row>
    <row r="93" spans="1:38" ht="24" customHeight="1" x14ac:dyDescent="0.2">
      <c r="A93" s="50">
        <v>47</v>
      </c>
      <c r="B93" s="105" t="s">
        <v>153</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7"/>
      <c r="AG93" s="103" t="s">
        <v>144</v>
      </c>
      <c r="AH93" s="104"/>
      <c r="AI93" s="99" t="s">
        <v>69</v>
      </c>
      <c r="AJ93" s="99"/>
      <c r="AK93" s="99" t="s">
        <v>70</v>
      </c>
      <c r="AL93" s="99"/>
    </row>
    <row r="94" spans="1:38" ht="48" customHeight="1" x14ac:dyDescent="0.2">
      <c r="A94" s="50" t="s">
        <v>154</v>
      </c>
      <c r="B94" s="102" t="s">
        <v>155</v>
      </c>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99" t="s">
        <v>69</v>
      </c>
      <c r="AJ94" s="99"/>
      <c r="AK94" s="99" t="s">
        <v>70</v>
      </c>
      <c r="AL94" s="99"/>
    </row>
    <row r="95" spans="1:38" ht="51.75" customHeight="1" x14ac:dyDescent="0.2">
      <c r="A95" s="50" t="s">
        <v>156</v>
      </c>
      <c r="B95" s="101" t="s">
        <v>157</v>
      </c>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99" t="s">
        <v>69</v>
      </c>
      <c r="AJ95" s="99"/>
      <c r="AK95" s="99" t="s">
        <v>70</v>
      </c>
      <c r="AL95" s="99"/>
    </row>
    <row r="96" spans="1:38" ht="36.75" customHeight="1" x14ac:dyDescent="0.2">
      <c r="A96" s="50" t="s">
        <v>158</v>
      </c>
      <c r="B96" s="101" t="s">
        <v>159</v>
      </c>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99" t="s">
        <v>69</v>
      </c>
      <c r="AJ96" s="99"/>
      <c r="AK96" s="99" t="s">
        <v>70</v>
      </c>
      <c r="AL96" s="99"/>
    </row>
    <row r="97" spans="1:39" ht="34.5" customHeight="1" x14ac:dyDescent="0.2">
      <c r="A97" s="50">
        <v>51</v>
      </c>
      <c r="B97" s="101" t="s">
        <v>160</v>
      </c>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99" t="s">
        <v>69</v>
      </c>
      <c r="AJ97" s="99"/>
      <c r="AK97" s="99" t="s">
        <v>70</v>
      </c>
      <c r="AL97" s="99"/>
    </row>
    <row r="98" spans="1:39" ht="24.75" customHeight="1" x14ac:dyDescent="0.2">
      <c r="A98" s="50">
        <v>52</v>
      </c>
      <c r="B98" s="108" t="s">
        <v>161</v>
      </c>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10"/>
      <c r="AG98" s="103" t="s">
        <v>144</v>
      </c>
      <c r="AH98" s="104"/>
      <c r="AI98" s="99" t="s">
        <v>69</v>
      </c>
      <c r="AJ98" s="99"/>
      <c r="AK98" s="99" t="s">
        <v>70</v>
      </c>
      <c r="AL98" s="99"/>
    </row>
    <row r="99" spans="1:39" ht="34.5" customHeight="1" x14ac:dyDescent="0.2">
      <c r="A99" s="50">
        <v>53</v>
      </c>
      <c r="B99" s="105" t="s">
        <v>162</v>
      </c>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7"/>
      <c r="AG99" s="103" t="s">
        <v>144</v>
      </c>
      <c r="AH99" s="104"/>
      <c r="AI99" s="99" t="s">
        <v>69</v>
      </c>
      <c r="AJ99" s="99"/>
      <c r="AK99" s="99" t="s">
        <v>70</v>
      </c>
      <c r="AL99" s="99"/>
    </row>
    <row r="100" spans="1:39" ht="34.5" customHeight="1" x14ac:dyDescent="0.2">
      <c r="A100" s="50" t="s">
        <v>163</v>
      </c>
      <c r="B100" s="101" t="s">
        <v>164</v>
      </c>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99" t="s">
        <v>69</v>
      </c>
      <c r="AJ100" s="99"/>
      <c r="AK100" s="99" t="s">
        <v>70</v>
      </c>
      <c r="AL100" s="99"/>
    </row>
    <row r="101" spans="1:39" ht="37.5" customHeight="1" x14ac:dyDescent="0.2">
      <c r="A101" s="50" t="s">
        <v>165</v>
      </c>
      <c r="B101" s="101" t="s">
        <v>166</v>
      </c>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99" t="s">
        <v>69</v>
      </c>
      <c r="AJ101" s="99"/>
      <c r="AK101" s="99" t="s">
        <v>70</v>
      </c>
      <c r="AL101" s="99"/>
    </row>
    <row r="102" spans="1:39" ht="39.75" customHeight="1" x14ac:dyDescent="0.2">
      <c r="A102" s="50" t="s">
        <v>167</v>
      </c>
      <c r="B102" s="101" t="s">
        <v>168</v>
      </c>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99" t="s">
        <v>69</v>
      </c>
      <c r="AJ102" s="99"/>
      <c r="AK102" s="99" t="s">
        <v>70</v>
      </c>
      <c r="AL102" s="99"/>
    </row>
    <row r="103" spans="1:39" ht="26.25" customHeight="1" x14ac:dyDescent="0.2">
      <c r="A103" s="50" t="s">
        <v>169</v>
      </c>
      <c r="B103" s="101" t="s">
        <v>170</v>
      </c>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99" t="s">
        <v>69</v>
      </c>
      <c r="AJ103" s="99"/>
      <c r="AK103" s="99" t="s">
        <v>70</v>
      </c>
      <c r="AL103" s="99"/>
    </row>
    <row r="104" spans="1:39" ht="76.5" customHeight="1" x14ac:dyDescent="0.2">
      <c r="A104" s="50" t="s">
        <v>171</v>
      </c>
      <c r="B104" s="101" t="s">
        <v>172</v>
      </c>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99" t="s">
        <v>69</v>
      </c>
      <c r="AJ104" s="99"/>
      <c r="AK104" s="99" t="s">
        <v>70</v>
      </c>
      <c r="AL104" s="99"/>
    </row>
    <row r="105" spans="1:39" ht="117.75" customHeight="1" x14ac:dyDescent="0.2">
      <c r="A105" s="50" t="s">
        <v>173</v>
      </c>
      <c r="B105" s="108" t="s">
        <v>174</v>
      </c>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10"/>
      <c r="AG105" s="103" t="s">
        <v>144</v>
      </c>
      <c r="AH105" s="104"/>
      <c r="AI105" s="99" t="s">
        <v>69</v>
      </c>
      <c r="AJ105" s="99"/>
      <c r="AK105" s="99" t="s">
        <v>70</v>
      </c>
      <c r="AL105" s="99"/>
    </row>
    <row r="106" spans="1:39" ht="29.25" customHeight="1" x14ac:dyDescent="0.2">
      <c r="A106" s="50">
        <v>60</v>
      </c>
      <c r="B106" s="101" t="s">
        <v>175</v>
      </c>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99" t="s">
        <v>69</v>
      </c>
      <c r="AJ106" s="99"/>
      <c r="AK106" s="99" t="s">
        <v>70</v>
      </c>
      <c r="AL106" s="99"/>
    </row>
    <row r="107" spans="1:39" ht="36.75" customHeight="1" x14ac:dyDescent="0.2">
      <c r="A107" s="50" t="s">
        <v>176</v>
      </c>
      <c r="B107" s="101" t="s">
        <v>177</v>
      </c>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99" t="s">
        <v>69</v>
      </c>
      <c r="AJ107" s="99"/>
      <c r="AK107" s="99" t="s">
        <v>70</v>
      </c>
      <c r="AL107" s="99"/>
    </row>
    <row r="108" spans="1:39" ht="48.75" customHeight="1" x14ac:dyDescent="0.2">
      <c r="A108" s="50">
        <v>62</v>
      </c>
      <c r="B108" s="101" t="s">
        <v>178</v>
      </c>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99" t="s">
        <v>69</v>
      </c>
      <c r="AJ108" s="99"/>
      <c r="AK108" s="99" t="s">
        <v>70</v>
      </c>
      <c r="AL108" s="99"/>
    </row>
    <row r="109" spans="1:39" s="20" customFormat="1" ht="39.75" customHeight="1" x14ac:dyDescent="0.2">
      <c r="A109" s="50">
        <v>63</v>
      </c>
      <c r="B109" s="101" t="s">
        <v>179</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99" t="s">
        <v>69</v>
      </c>
      <c r="AJ109" s="99"/>
      <c r="AK109" s="99" t="s">
        <v>70</v>
      </c>
      <c r="AL109" s="99"/>
      <c r="AM109" s="22"/>
    </row>
    <row r="110" spans="1:39" s="20" customFormat="1" ht="41.25" customHeight="1" x14ac:dyDescent="0.2">
      <c r="A110" s="50">
        <v>64</v>
      </c>
      <c r="B110" s="102" t="s">
        <v>180</v>
      </c>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99" t="s">
        <v>69</v>
      </c>
      <c r="AJ110" s="99"/>
      <c r="AK110" s="99" t="s">
        <v>70</v>
      </c>
      <c r="AL110" s="99"/>
    </row>
    <row r="111" spans="1:39" s="20" customFormat="1" ht="47.25" customHeight="1" x14ac:dyDescent="0.2">
      <c r="A111" s="50">
        <v>65</v>
      </c>
      <c r="B111" s="101" t="s">
        <v>181</v>
      </c>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99" t="s">
        <v>69</v>
      </c>
      <c r="AJ111" s="99"/>
      <c r="AK111" s="99" t="s">
        <v>70</v>
      </c>
      <c r="AL111" s="99"/>
    </row>
    <row r="112" spans="1:39" ht="25.5" customHeight="1" x14ac:dyDescent="0.2">
      <c r="A112" s="114" t="s">
        <v>182</v>
      </c>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9"/>
    </row>
    <row r="113" spans="1:38" ht="66.75" customHeight="1" x14ac:dyDescent="0.2">
      <c r="A113" s="126" t="s">
        <v>183</v>
      </c>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8"/>
    </row>
    <row r="114" spans="1:38" ht="24" customHeight="1" x14ac:dyDescent="0.2">
      <c r="A114" s="138" t="s">
        <v>184</v>
      </c>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40"/>
    </row>
    <row r="115" spans="1:38" ht="18" customHeight="1" x14ac:dyDescent="0.2">
      <c r="A115" s="123" t="s">
        <v>185</v>
      </c>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5"/>
    </row>
    <row r="116" spans="1:38" ht="35.1" customHeight="1" x14ac:dyDescent="0.2">
      <c r="A116" s="111"/>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3"/>
    </row>
    <row r="117" spans="1:38" ht="35.1" customHeight="1" x14ac:dyDescent="0.2">
      <c r="A117" s="111"/>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3"/>
    </row>
    <row r="118" spans="1:38" ht="35.1" customHeight="1" x14ac:dyDescent="0.2">
      <c r="A118" s="111"/>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3"/>
    </row>
    <row r="119" spans="1:38" ht="18" customHeight="1" x14ac:dyDescent="0.2">
      <c r="A119" s="123" t="s">
        <v>186</v>
      </c>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c r="AK119" s="124"/>
      <c r="AL119" s="125"/>
    </row>
    <row r="120" spans="1:38" ht="35.1" customHeight="1" x14ac:dyDescent="0.2">
      <c r="A120" s="111"/>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3"/>
    </row>
    <row r="121" spans="1:38" ht="35.1" customHeight="1" x14ac:dyDescent="0.2">
      <c r="A121" s="111"/>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3"/>
    </row>
    <row r="122" spans="1:38" ht="35.1" customHeight="1" x14ac:dyDescent="0.2">
      <c r="A122" s="111"/>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3"/>
    </row>
    <row r="123" spans="1:38" ht="22.5" customHeight="1" x14ac:dyDescent="0.2">
      <c r="A123" s="149" t="s">
        <v>187</v>
      </c>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1"/>
    </row>
    <row r="124" spans="1:38" ht="30" customHeight="1" x14ac:dyDescent="0.2">
      <c r="A124" s="146" t="s">
        <v>188</v>
      </c>
      <c r="B124" s="147"/>
      <c r="C124" s="147"/>
      <c r="D124" s="147"/>
      <c r="E124" s="147"/>
      <c r="F124" s="147"/>
      <c r="G124" s="147"/>
      <c r="H124" s="147"/>
      <c r="I124" s="147"/>
      <c r="J124" s="147"/>
      <c r="K124" s="147"/>
      <c r="L124" s="147"/>
      <c r="M124" s="147"/>
      <c r="N124" s="147"/>
      <c r="O124" s="147"/>
      <c r="P124" s="147"/>
      <c r="Q124" s="147"/>
      <c r="R124" s="147"/>
      <c r="S124" s="148"/>
      <c r="T124" s="146" t="s">
        <v>188</v>
      </c>
      <c r="U124" s="147"/>
      <c r="V124" s="147"/>
      <c r="W124" s="147"/>
      <c r="X124" s="147"/>
      <c r="Y124" s="147"/>
      <c r="Z124" s="147"/>
      <c r="AA124" s="147"/>
      <c r="AB124" s="147"/>
      <c r="AC124" s="147"/>
      <c r="AD124" s="147"/>
      <c r="AE124" s="147"/>
      <c r="AF124" s="147"/>
      <c r="AG124" s="147"/>
      <c r="AH124" s="147"/>
      <c r="AI124" s="147"/>
      <c r="AJ124" s="147"/>
      <c r="AK124" s="147"/>
      <c r="AL124" s="148"/>
    </row>
    <row r="125" spans="1:38" ht="30" customHeight="1" x14ac:dyDescent="0.2">
      <c r="A125" s="146" t="s">
        <v>189</v>
      </c>
      <c r="B125" s="147"/>
      <c r="C125" s="147"/>
      <c r="D125" s="147"/>
      <c r="E125" s="147"/>
      <c r="F125" s="147"/>
      <c r="G125" s="147"/>
      <c r="H125" s="147"/>
      <c r="I125" s="147"/>
      <c r="J125" s="147"/>
      <c r="K125" s="147"/>
      <c r="L125" s="147"/>
      <c r="M125" s="147"/>
      <c r="N125" s="147"/>
      <c r="O125" s="147"/>
      <c r="P125" s="147"/>
      <c r="Q125" s="147"/>
      <c r="R125" s="147"/>
      <c r="S125" s="148"/>
      <c r="T125" s="146" t="s">
        <v>189</v>
      </c>
      <c r="U125" s="147"/>
      <c r="V125" s="147"/>
      <c r="W125" s="147"/>
      <c r="X125" s="147"/>
      <c r="Y125" s="147"/>
      <c r="Z125" s="147"/>
      <c r="AA125" s="147"/>
      <c r="AB125" s="147"/>
      <c r="AC125" s="147"/>
      <c r="AD125" s="147"/>
      <c r="AE125" s="147"/>
      <c r="AF125" s="147"/>
      <c r="AG125" s="147"/>
      <c r="AH125" s="147"/>
      <c r="AI125" s="147"/>
      <c r="AJ125" s="147"/>
      <c r="AK125" s="147"/>
      <c r="AL125" s="148"/>
    </row>
    <row r="126" spans="1:38" ht="30" customHeight="1" x14ac:dyDescent="0.2">
      <c r="A126" s="146" t="s">
        <v>190</v>
      </c>
      <c r="B126" s="147"/>
      <c r="C126" s="147"/>
      <c r="D126" s="147"/>
      <c r="E126" s="147"/>
      <c r="F126" s="147"/>
      <c r="G126" s="147"/>
      <c r="H126" s="147"/>
      <c r="I126" s="147"/>
      <c r="J126" s="147"/>
      <c r="K126" s="147"/>
      <c r="L126" s="147"/>
      <c r="M126" s="147"/>
      <c r="N126" s="147"/>
      <c r="O126" s="147"/>
      <c r="P126" s="147"/>
      <c r="Q126" s="147"/>
      <c r="R126" s="147"/>
      <c r="S126" s="148"/>
      <c r="T126" s="146" t="s">
        <v>190</v>
      </c>
      <c r="U126" s="147"/>
      <c r="V126" s="147"/>
      <c r="W126" s="147"/>
      <c r="X126" s="147"/>
      <c r="Y126" s="147"/>
      <c r="Z126" s="147"/>
      <c r="AA126" s="147"/>
      <c r="AB126" s="147"/>
      <c r="AC126" s="147"/>
      <c r="AD126" s="147"/>
      <c r="AE126" s="147"/>
      <c r="AF126" s="147"/>
      <c r="AG126" s="147"/>
      <c r="AH126" s="147"/>
      <c r="AI126" s="147"/>
      <c r="AJ126" s="147"/>
      <c r="AK126" s="147"/>
      <c r="AL126" s="148"/>
    </row>
    <row r="127" spans="1:38" ht="30" customHeight="1" x14ac:dyDescent="0.2">
      <c r="A127" s="146" t="s">
        <v>191</v>
      </c>
      <c r="B127" s="147"/>
      <c r="C127" s="147"/>
      <c r="D127" s="147"/>
      <c r="E127" s="147"/>
      <c r="F127" s="147"/>
      <c r="G127" s="147"/>
      <c r="H127" s="147"/>
      <c r="I127" s="147"/>
      <c r="J127" s="147"/>
      <c r="K127" s="147"/>
      <c r="L127" s="147"/>
      <c r="M127" s="147"/>
      <c r="N127" s="147"/>
      <c r="O127" s="147"/>
      <c r="P127" s="147"/>
      <c r="Q127" s="147"/>
      <c r="R127" s="147"/>
      <c r="S127" s="148"/>
      <c r="T127" s="146" t="s">
        <v>191</v>
      </c>
      <c r="U127" s="147"/>
      <c r="V127" s="147"/>
      <c r="W127" s="147"/>
      <c r="X127" s="147"/>
      <c r="Y127" s="147"/>
      <c r="Z127" s="147"/>
      <c r="AA127" s="147"/>
      <c r="AB127" s="147"/>
      <c r="AC127" s="147"/>
      <c r="AD127" s="147"/>
      <c r="AE127" s="147"/>
      <c r="AF127" s="147"/>
      <c r="AG127" s="147"/>
      <c r="AH127" s="147"/>
      <c r="AI127" s="147"/>
      <c r="AJ127" s="147"/>
      <c r="AK127" s="147"/>
      <c r="AL127" s="148"/>
    </row>
    <row r="128" spans="1:38" ht="30" customHeight="1" x14ac:dyDescent="0.2">
      <c r="A128" s="146" t="s">
        <v>192</v>
      </c>
      <c r="B128" s="147"/>
      <c r="C128" s="147"/>
      <c r="D128" s="147"/>
      <c r="E128" s="147"/>
      <c r="F128" s="147"/>
      <c r="G128" s="147"/>
      <c r="H128" s="147"/>
      <c r="I128" s="147"/>
      <c r="J128" s="147"/>
      <c r="K128" s="147"/>
      <c r="L128" s="147"/>
      <c r="M128" s="147"/>
      <c r="N128" s="147"/>
      <c r="O128" s="147"/>
      <c r="P128" s="147"/>
      <c r="Q128" s="147"/>
      <c r="R128" s="147"/>
      <c r="S128" s="148"/>
      <c r="T128" s="146" t="s">
        <v>192</v>
      </c>
      <c r="U128" s="147"/>
      <c r="V128" s="147"/>
      <c r="W128" s="147"/>
      <c r="X128" s="147"/>
      <c r="Y128" s="147"/>
      <c r="Z128" s="147"/>
      <c r="AA128" s="147"/>
      <c r="AB128" s="147"/>
      <c r="AC128" s="147"/>
      <c r="AD128" s="147"/>
      <c r="AE128" s="147"/>
      <c r="AF128" s="147"/>
      <c r="AG128" s="147"/>
      <c r="AH128" s="147"/>
      <c r="AI128" s="147"/>
      <c r="AJ128" s="147"/>
      <c r="AK128" s="147"/>
      <c r="AL128" s="148"/>
    </row>
    <row r="129" spans="1:38" ht="22.35" customHeight="1" x14ac:dyDescent="0.2">
      <c r="A129" s="149" t="s">
        <v>193</v>
      </c>
      <c r="B129" s="150"/>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1"/>
    </row>
    <row r="130" spans="1:38" ht="30" customHeight="1" x14ac:dyDescent="0.2">
      <c r="A130" s="146" t="s">
        <v>188</v>
      </c>
      <c r="B130" s="147"/>
      <c r="C130" s="147"/>
      <c r="D130" s="147"/>
      <c r="E130" s="147"/>
      <c r="F130" s="147"/>
      <c r="G130" s="147"/>
      <c r="H130" s="147"/>
      <c r="I130" s="147"/>
      <c r="J130" s="147"/>
      <c r="K130" s="147"/>
      <c r="L130" s="147"/>
      <c r="M130" s="147"/>
      <c r="N130" s="147"/>
      <c r="O130" s="147"/>
      <c r="P130" s="147"/>
      <c r="Q130" s="147"/>
      <c r="R130" s="147"/>
      <c r="S130" s="148"/>
      <c r="T130" s="146" t="s">
        <v>188</v>
      </c>
      <c r="U130" s="147"/>
      <c r="V130" s="147"/>
      <c r="W130" s="147"/>
      <c r="X130" s="147"/>
      <c r="Y130" s="147"/>
      <c r="Z130" s="147"/>
      <c r="AA130" s="147"/>
      <c r="AB130" s="147"/>
      <c r="AC130" s="147"/>
      <c r="AD130" s="147"/>
      <c r="AE130" s="147"/>
      <c r="AF130" s="147"/>
      <c r="AG130" s="147"/>
      <c r="AH130" s="147"/>
      <c r="AI130" s="147"/>
      <c r="AJ130" s="147"/>
      <c r="AK130" s="147"/>
      <c r="AL130" s="148"/>
    </row>
    <row r="131" spans="1:38" ht="30" customHeight="1" x14ac:dyDescent="0.2">
      <c r="A131" s="146" t="s">
        <v>189</v>
      </c>
      <c r="B131" s="147"/>
      <c r="C131" s="147"/>
      <c r="D131" s="147"/>
      <c r="E131" s="147"/>
      <c r="F131" s="147"/>
      <c r="G131" s="147"/>
      <c r="H131" s="147"/>
      <c r="I131" s="147"/>
      <c r="J131" s="147"/>
      <c r="K131" s="147"/>
      <c r="L131" s="147"/>
      <c r="M131" s="147"/>
      <c r="N131" s="147"/>
      <c r="O131" s="147"/>
      <c r="P131" s="147"/>
      <c r="Q131" s="147"/>
      <c r="R131" s="147"/>
      <c r="S131" s="148"/>
      <c r="T131" s="146" t="s">
        <v>189</v>
      </c>
      <c r="U131" s="147"/>
      <c r="V131" s="147"/>
      <c r="W131" s="147"/>
      <c r="X131" s="147"/>
      <c r="Y131" s="147"/>
      <c r="Z131" s="147"/>
      <c r="AA131" s="147"/>
      <c r="AB131" s="147"/>
      <c r="AC131" s="147"/>
      <c r="AD131" s="147"/>
      <c r="AE131" s="147"/>
      <c r="AF131" s="147"/>
      <c r="AG131" s="147"/>
      <c r="AH131" s="147"/>
      <c r="AI131" s="147"/>
      <c r="AJ131" s="147"/>
      <c r="AK131" s="147"/>
      <c r="AL131" s="148"/>
    </row>
    <row r="132" spans="1:38" ht="30" customHeight="1" x14ac:dyDescent="0.2">
      <c r="A132" s="146" t="s">
        <v>190</v>
      </c>
      <c r="B132" s="147"/>
      <c r="C132" s="147"/>
      <c r="D132" s="147"/>
      <c r="E132" s="147"/>
      <c r="F132" s="147"/>
      <c r="G132" s="147"/>
      <c r="H132" s="147"/>
      <c r="I132" s="147"/>
      <c r="J132" s="147"/>
      <c r="K132" s="147"/>
      <c r="L132" s="147"/>
      <c r="M132" s="147"/>
      <c r="N132" s="147"/>
      <c r="O132" s="147"/>
      <c r="P132" s="147"/>
      <c r="Q132" s="147"/>
      <c r="R132" s="147"/>
      <c r="S132" s="148"/>
      <c r="T132" s="146" t="s">
        <v>190</v>
      </c>
      <c r="U132" s="147"/>
      <c r="V132" s="147"/>
      <c r="W132" s="147"/>
      <c r="X132" s="147"/>
      <c r="Y132" s="147"/>
      <c r="Z132" s="147"/>
      <c r="AA132" s="147"/>
      <c r="AB132" s="147"/>
      <c r="AC132" s="147"/>
      <c r="AD132" s="147"/>
      <c r="AE132" s="147"/>
      <c r="AF132" s="147"/>
      <c r="AG132" s="147"/>
      <c r="AH132" s="147"/>
      <c r="AI132" s="147"/>
      <c r="AJ132" s="147"/>
      <c r="AK132" s="147"/>
      <c r="AL132" s="148"/>
    </row>
    <row r="133" spans="1:38" ht="30" customHeight="1" x14ac:dyDescent="0.2">
      <c r="A133" s="146" t="s">
        <v>191</v>
      </c>
      <c r="B133" s="147"/>
      <c r="C133" s="147"/>
      <c r="D133" s="147"/>
      <c r="E133" s="147"/>
      <c r="F133" s="147"/>
      <c r="G133" s="147"/>
      <c r="H133" s="147"/>
      <c r="I133" s="147"/>
      <c r="J133" s="147"/>
      <c r="K133" s="147"/>
      <c r="L133" s="147"/>
      <c r="M133" s="147"/>
      <c r="N133" s="147"/>
      <c r="O133" s="147"/>
      <c r="P133" s="147"/>
      <c r="Q133" s="147"/>
      <c r="R133" s="147"/>
      <c r="S133" s="148"/>
      <c r="T133" s="146" t="s">
        <v>191</v>
      </c>
      <c r="U133" s="147"/>
      <c r="V133" s="147"/>
      <c r="W133" s="147"/>
      <c r="X133" s="147"/>
      <c r="Y133" s="147"/>
      <c r="Z133" s="147"/>
      <c r="AA133" s="147"/>
      <c r="AB133" s="147"/>
      <c r="AC133" s="147"/>
      <c r="AD133" s="147"/>
      <c r="AE133" s="147"/>
      <c r="AF133" s="147"/>
      <c r="AG133" s="147"/>
      <c r="AH133" s="147"/>
      <c r="AI133" s="147"/>
      <c r="AJ133" s="147"/>
      <c r="AK133" s="147"/>
      <c r="AL133" s="148"/>
    </row>
  </sheetData>
  <mergeCells count="289">
    <mergeCell ref="N6:AC6"/>
    <mergeCell ref="V40:X40"/>
    <mergeCell ref="Z40:AA40"/>
    <mergeCell ref="AI47:AJ47"/>
    <mergeCell ref="AK47:AL47"/>
    <mergeCell ref="AI46:AL46"/>
    <mergeCell ref="B47:AH47"/>
    <mergeCell ref="O32:AK32"/>
    <mergeCell ref="AC34:AK34"/>
    <mergeCell ref="B38:H38"/>
    <mergeCell ref="A133:S133"/>
    <mergeCell ref="T133:AL133"/>
    <mergeCell ref="A129:AL129"/>
    <mergeCell ref="A130:S130"/>
    <mergeCell ref="T130:AL130"/>
    <mergeCell ref="A131:S131"/>
    <mergeCell ref="T131:AL131"/>
    <mergeCell ref="T125:AL125"/>
    <mergeCell ref="A126:S126"/>
    <mergeCell ref="T126:AL126"/>
    <mergeCell ref="T127:AL127"/>
    <mergeCell ref="A128:S128"/>
    <mergeCell ref="A125:S125"/>
    <mergeCell ref="A127:S127"/>
    <mergeCell ref="AI71:AJ71"/>
    <mergeCell ref="AK71:AL71"/>
    <mergeCell ref="B72:AH72"/>
    <mergeCell ref="A132:S132"/>
    <mergeCell ref="T132:AL132"/>
    <mergeCell ref="T128:AL128"/>
    <mergeCell ref="A124:S124"/>
    <mergeCell ref="T124:AL124"/>
    <mergeCell ref="A123:AL123"/>
    <mergeCell ref="A117:AL117"/>
    <mergeCell ref="B79:AH79"/>
    <mergeCell ref="B71:AH71"/>
    <mergeCell ref="B74:AH74"/>
    <mergeCell ref="AI74:AJ74"/>
    <mergeCell ref="AK74:AL74"/>
    <mergeCell ref="B75:AH75"/>
    <mergeCell ref="AI75:AJ75"/>
    <mergeCell ref="AK75:AL75"/>
    <mergeCell ref="AI72:AJ72"/>
    <mergeCell ref="AK72:AL72"/>
    <mergeCell ref="AI82:AJ82"/>
    <mergeCell ref="AK82:AL82"/>
    <mergeCell ref="AI73:AJ73"/>
    <mergeCell ref="AK73:AL73"/>
    <mergeCell ref="B76:AH76"/>
    <mergeCell ref="AI76:AJ76"/>
    <mergeCell ref="AI78:AJ78"/>
    <mergeCell ref="AK78:AL78"/>
    <mergeCell ref="A114:AL114"/>
    <mergeCell ref="B101:AH101"/>
    <mergeCell ref="AI101:AJ101"/>
    <mergeCell ref="AK101:AL101"/>
    <mergeCell ref="I38:T38"/>
    <mergeCell ref="U38:Y38"/>
    <mergeCell ref="B40:N40"/>
    <mergeCell ref="O40:Q40"/>
    <mergeCell ref="AK55:AL55"/>
    <mergeCell ref="AI56:AJ56"/>
    <mergeCell ref="AK56:AL56"/>
    <mergeCell ref="B58:AH58"/>
    <mergeCell ref="Z38:AK38"/>
    <mergeCell ref="AI54:AJ54"/>
    <mergeCell ref="AK54:AL54"/>
    <mergeCell ref="AK53:AL53"/>
    <mergeCell ref="B54:AH54"/>
    <mergeCell ref="AI48:AJ48"/>
    <mergeCell ref="AK48:AL48"/>
    <mergeCell ref="AI57:AJ57"/>
    <mergeCell ref="AK57:AL57"/>
    <mergeCell ref="B56:AH56"/>
    <mergeCell ref="B55:AH55"/>
    <mergeCell ref="AI55:AJ55"/>
    <mergeCell ref="AK50:AL50"/>
    <mergeCell ref="B51:AH51"/>
    <mergeCell ref="B57:AH57"/>
    <mergeCell ref="AK67:AL67"/>
    <mergeCell ref="B70:AH70"/>
    <mergeCell ref="AI70:AJ70"/>
    <mergeCell ref="AK70:AL70"/>
    <mergeCell ref="AI61:AJ61"/>
    <mergeCell ref="AK61:AL61"/>
    <mergeCell ref="B61:AH61"/>
    <mergeCell ref="AI59:AJ59"/>
    <mergeCell ref="AK59:AL59"/>
    <mergeCell ref="B60:AH60"/>
    <mergeCell ref="B69:AH69"/>
    <mergeCell ref="AI69:AJ69"/>
    <mergeCell ref="AK69:AL69"/>
    <mergeCell ref="B62:AH62"/>
    <mergeCell ref="B67:AH67"/>
    <mergeCell ref="AI67:AJ67"/>
    <mergeCell ref="B66:AH66"/>
    <mergeCell ref="AK49:AL49"/>
    <mergeCell ref="A6:C6"/>
    <mergeCell ref="B59:AH59"/>
    <mergeCell ref="AI60:AJ60"/>
    <mergeCell ref="AK60:AL60"/>
    <mergeCell ref="B48:AH48"/>
    <mergeCell ref="A46:AH46"/>
    <mergeCell ref="H22:AK22"/>
    <mergeCell ref="Z24:AK24"/>
    <mergeCell ref="B26:I26"/>
    <mergeCell ref="B28:K28"/>
    <mergeCell ref="B32:N32"/>
    <mergeCell ref="AI58:AJ58"/>
    <mergeCell ref="AK58:AL58"/>
    <mergeCell ref="L28:AK28"/>
    <mergeCell ref="AC30:AK30"/>
    <mergeCell ref="M36:AK36"/>
    <mergeCell ref="B52:AH52"/>
    <mergeCell ref="AI52:AJ52"/>
    <mergeCell ref="AK52:AL52"/>
    <mergeCell ref="B53:AH53"/>
    <mergeCell ref="AI53:AJ53"/>
    <mergeCell ref="B50:AH50"/>
    <mergeCell ref="AI50:AJ50"/>
    <mergeCell ref="AI62:AJ62"/>
    <mergeCell ref="AK62:AL62"/>
    <mergeCell ref="A8:AL8"/>
    <mergeCell ref="B12:F12"/>
    <mergeCell ref="H12:R12"/>
    <mergeCell ref="S12:AB12"/>
    <mergeCell ref="B14:I14"/>
    <mergeCell ref="B16:F16"/>
    <mergeCell ref="G16:V16"/>
    <mergeCell ref="W16:AC16"/>
    <mergeCell ref="J14:AK14"/>
    <mergeCell ref="AD16:AK16"/>
    <mergeCell ref="J26:AK26"/>
    <mergeCell ref="AF20:AG20"/>
    <mergeCell ref="B18:H18"/>
    <mergeCell ref="I18:T18"/>
    <mergeCell ref="U18:Y18"/>
    <mergeCell ref="B20:D20"/>
    <mergeCell ref="F20:H20"/>
    <mergeCell ref="J20:L20"/>
    <mergeCell ref="AI51:AJ51"/>
    <mergeCell ref="AK51:AL51"/>
    <mergeCell ref="B49:AH49"/>
    <mergeCell ref="AI49:AJ49"/>
    <mergeCell ref="AK110:AL110"/>
    <mergeCell ref="B111:AH111"/>
    <mergeCell ref="AD6:AK6"/>
    <mergeCell ref="Z18:AK18"/>
    <mergeCell ref="W20:AA20"/>
    <mergeCell ref="H10:AK10"/>
    <mergeCell ref="AC12:AK12"/>
    <mergeCell ref="A119:AL119"/>
    <mergeCell ref="A115:AL115"/>
    <mergeCell ref="A116:AL116"/>
    <mergeCell ref="AI99:AJ99"/>
    <mergeCell ref="AI111:AJ111"/>
    <mergeCell ref="AK111:AL111"/>
    <mergeCell ref="A113:AL113"/>
    <mergeCell ref="AK99:AL99"/>
    <mergeCell ref="B100:AH100"/>
    <mergeCell ref="AI100:AJ100"/>
    <mergeCell ref="N20:Q20"/>
    <mergeCell ref="S20:U20"/>
    <mergeCell ref="R40:T40"/>
    <mergeCell ref="B36:L36"/>
    <mergeCell ref="B22:D22"/>
    <mergeCell ref="G24:V24"/>
    <mergeCell ref="W24:Y24"/>
    <mergeCell ref="A121:AL121"/>
    <mergeCell ref="A122:AL122"/>
    <mergeCell ref="A120:AL120"/>
    <mergeCell ref="A118:AL118"/>
    <mergeCell ref="AI103:AJ103"/>
    <mergeCell ref="AK103:AL103"/>
    <mergeCell ref="B104:AH104"/>
    <mergeCell ref="AK104:AL104"/>
    <mergeCell ref="B107:AH107"/>
    <mergeCell ref="AI107:AJ107"/>
    <mergeCell ref="AK107:AL107"/>
    <mergeCell ref="B108:AH108"/>
    <mergeCell ref="AI108:AJ108"/>
    <mergeCell ref="AK108:AL108"/>
    <mergeCell ref="AI105:AJ105"/>
    <mergeCell ref="AK105:AL105"/>
    <mergeCell ref="B106:AH106"/>
    <mergeCell ref="B109:AH109"/>
    <mergeCell ref="AI109:AJ109"/>
    <mergeCell ref="AK109:AL109"/>
    <mergeCell ref="AI104:AJ104"/>
    <mergeCell ref="A112:AL112"/>
    <mergeCell ref="B110:AH110"/>
    <mergeCell ref="AI110:AJ110"/>
    <mergeCell ref="B63:AH63"/>
    <mergeCell ref="AI63:AJ63"/>
    <mergeCell ref="AK63:AL63"/>
    <mergeCell ref="B64:AH64"/>
    <mergeCell ref="AI64:AJ64"/>
    <mergeCell ref="AK64:AL64"/>
    <mergeCell ref="B78:AH78"/>
    <mergeCell ref="AI106:AJ106"/>
    <mergeCell ref="AK106:AL106"/>
    <mergeCell ref="AG105:AH105"/>
    <mergeCell ref="B105:AF105"/>
    <mergeCell ref="B103:AH103"/>
    <mergeCell ref="AI81:AJ81"/>
    <mergeCell ref="AK81:AL81"/>
    <mergeCell ref="AK84:AL84"/>
    <mergeCell ref="AK87:AL87"/>
    <mergeCell ref="B91:AH91"/>
    <mergeCell ref="AI91:AJ91"/>
    <mergeCell ref="AK91:AL91"/>
    <mergeCell ref="AI98:AJ98"/>
    <mergeCell ref="AK98:AL98"/>
    <mergeCell ref="AK100:AL100"/>
    <mergeCell ref="AI66:AJ66"/>
    <mergeCell ref="AK66:AL66"/>
    <mergeCell ref="B65:AH65"/>
    <mergeCell ref="AI65:AJ65"/>
    <mergeCell ref="AK65:AL65"/>
    <mergeCell ref="B86:AH86"/>
    <mergeCell ref="AK79:AL79"/>
    <mergeCell ref="B80:AH80"/>
    <mergeCell ref="AI80:AJ80"/>
    <mergeCell ref="AK80:AL80"/>
    <mergeCell ref="AI83:AJ83"/>
    <mergeCell ref="AK83:AL83"/>
    <mergeCell ref="B68:AH68"/>
    <mergeCell ref="AI68:AJ68"/>
    <mergeCell ref="AK68:AL68"/>
    <mergeCell ref="AK76:AL76"/>
    <mergeCell ref="B77:AH77"/>
    <mergeCell ref="AI77:AJ77"/>
    <mergeCell ref="AK77:AL77"/>
    <mergeCell ref="AI79:AJ79"/>
    <mergeCell ref="B83:AH83"/>
    <mergeCell ref="B81:AH81"/>
    <mergeCell ref="B84:AH84"/>
    <mergeCell ref="AI84:AJ84"/>
    <mergeCell ref="B73:AH73"/>
    <mergeCell ref="B82:AH82"/>
    <mergeCell ref="B89:AH89"/>
    <mergeCell ref="AI89:AJ89"/>
    <mergeCell ref="AK90:AL90"/>
    <mergeCell ref="B92:AH92"/>
    <mergeCell ref="AI92:AJ92"/>
    <mergeCell ref="AK92:AL92"/>
    <mergeCell ref="AG87:AH87"/>
    <mergeCell ref="AK89:AL89"/>
    <mergeCell ref="AI93:AJ93"/>
    <mergeCell ref="AK93:AL93"/>
    <mergeCell ref="AG93:AH93"/>
    <mergeCell ref="B102:AH102"/>
    <mergeCell ref="AI102:AJ102"/>
    <mergeCell ref="AK102:AL102"/>
    <mergeCell ref="B94:AH94"/>
    <mergeCell ref="B97:AH97"/>
    <mergeCell ref="AI97:AJ97"/>
    <mergeCell ref="AK97:AL97"/>
    <mergeCell ref="AG99:AH99"/>
    <mergeCell ref="B99:AF99"/>
    <mergeCell ref="B96:AH96"/>
    <mergeCell ref="AI96:AJ96"/>
    <mergeCell ref="AK96:AL96"/>
    <mergeCell ref="B98:AF98"/>
    <mergeCell ref="AG98:AH98"/>
    <mergeCell ref="A1:H4"/>
    <mergeCell ref="I1:AB3"/>
    <mergeCell ref="AC1:AL1"/>
    <mergeCell ref="AC2:AL3"/>
    <mergeCell ref="I4:AB4"/>
    <mergeCell ref="AC4:AL4"/>
    <mergeCell ref="AK95:AL95"/>
    <mergeCell ref="AI94:AJ94"/>
    <mergeCell ref="AK94:AL94"/>
    <mergeCell ref="B88:AH88"/>
    <mergeCell ref="AI88:AJ88"/>
    <mergeCell ref="AK88:AL88"/>
    <mergeCell ref="B95:AH95"/>
    <mergeCell ref="AI95:AJ95"/>
    <mergeCell ref="B93:AF93"/>
    <mergeCell ref="B85:AH85"/>
    <mergeCell ref="AI85:AJ85"/>
    <mergeCell ref="AK85:AL85"/>
    <mergeCell ref="B87:AF87"/>
    <mergeCell ref="AI86:AJ86"/>
    <mergeCell ref="AK86:AL86"/>
    <mergeCell ref="AI87:AJ87"/>
    <mergeCell ref="B90:AH90"/>
    <mergeCell ref="AI90:AJ90"/>
  </mergeCells>
  <printOptions horizontalCentered="1"/>
  <pageMargins left="0.19685039370078741" right="0.19685039370078741" top="0.39370078740157483" bottom="0.39370078740157483" header="0" footer="0"/>
  <pageSetup paperSize="14" scale="83" fitToHeight="0" orientation="portrait" horizontalDpi="1200" r:id="rId1"/>
  <headerFooter>
    <oddFooter>&amp;R&amp;P</oddFooter>
  </headerFooter>
  <rowBreaks count="3" manualBreakCount="3">
    <brk id="63" max="16383" man="1"/>
    <brk id="89" max="37" man="1"/>
    <brk id="112" max="37" man="1"/>
  </rowBreaks>
  <colBreaks count="1" manualBreakCount="1">
    <brk id="4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4"/>
  <sheetViews>
    <sheetView workbookViewId="0">
      <selection activeCell="D44" sqref="D44"/>
    </sheetView>
  </sheetViews>
  <sheetFormatPr baseColWidth="10" defaultColWidth="8.85546875" defaultRowHeight="12.75" x14ac:dyDescent="0.2"/>
  <cols>
    <col min="1" max="256" width="11.42578125" customWidth="1"/>
  </cols>
  <sheetData>
    <row r="1" spans="1:4" ht="14.25" x14ac:dyDescent="0.2">
      <c r="A1" s="1" t="s">
        <v>3</v>
      </c>
      <c r="B1" s="1">
        <v>1</v>
      </c>
      <c r="C1" s="1">
        <v>1</v>
      </c>
      <c r="D1" s="70"/>
    </row>
    <row r="2" spans="1:4" ht="14.25" x14ac:dyDescent="0.2">
      <c r="A2" s="1" t="s">
        <v>5</v>
      </c>
      <c r="B2" s="1">
        <v>0.5</v>
      </c>
      <c r="C2" s="1">
        <v>1</v>
      </c>
      <c r="D2" s="70"/>
    </row>
    <row r="3" spans="1:4" ht="14.25" x14ac:dyDescent="0.2">
      <c r="A3" s="1" t="s">
        <v>7</v>
      </c>
      <c r="B3" s="1">
        <v>0</v>
      </c>
      <c r="C3" s="1">
        <v>0</v>
      </c>
      <c r="D3" s="70"/>
    </row>
    <row r="4" spans="1:4" ht="15" x14ac:dyDescent="0.25">
      <c r="A4" s="1" t="s">
        <v>3</v>
      </c>
      <c r="B4" s="3">
        <v>2</v>
      </c>
      <c r="C4" s="3">
        <v>2</v>
      </c>
      <c r="D4" s="2"/>
    </row>
    <row r="5" spans="1:4" ht="15" x14ac:dyDescent="0.25">
      <c r="A5" s="1" t="s">
        <v>5</v>
      </c>
      <c r="B5" s="3">
        <v>1</v>
      </c>
      <c r="C5" s="3">
        <v>2</v>
      </c>
      <c r="D5" s="2"/>
    </row>
    <row r="6" spans="1:4" ht="15" x14ac:dyDescent="0.25">
      <c r="A6" s="1" t="s">
        <v>3</v>
      </c>
      <c r="B6" s="3">
        <v>3</v>
      </c>
      <c r="C6" s="3">
        <v>3</v>
      </c>
      <c r="D6" s="2"/>
    </row>
    <row r="7" spans="1:4" ht="15" x14ac:dyDescent="0.25">
      <c r="A7" s="1" t="s">
        <v>5</v>
      </c>
      <c r="B7" s="3">
        <v>1.5</v>
      </c>
      <c r="C7" s="3">
        <v>3</v>
      </c>
      <c r="D7" s="2"/>
    </row>
    <row r="8" spans="1:4" ht="14.25" x14ac:dyDescent="0.2">
      <c r="A8" s="1" t="s">
        <v>5</v>
      </c>
      <c r="B8" s="1">
        <v>8</v>
      </c>
      <c r="C8" s="1">
        <v>16</v>
      </c>
      <c r="D8" s="70"/>
    </row>
    <row r="9" spans="1:4" ht="15" x14ac:dyDescent="0.25">
      <c r="A9" s="1" t="s">
        <v>3</v>
      </c>
      <c r="B9" s="3">
        <v>18</v>
      </c>
      <c r="C9" s="3">
        <v>18</v>
      </c>
      <c r="D9" s="2"/>
    </row>
    <row r="10" spans="1:4" ht="14.25" x14ac:dyDescent="0.2">
      <c r="A10" s="1" t="s">
        <v>5</v>
      </c>
      <c r="B10" s="1">
        <v>9</v>
      </c>
      <c r="C10" s="1">
        <v>18</v>
      </c>
      <c r="D10" s="70"/>
    </row>
    <row r="11" spans="1:4" ht="14.25" x14ac:dyDescent="0.2">
      <c r="A11" s="1" t="s">
        <v>3</v>
      </c>
      <c r="B11" s="1">
        <v>20</v>
      </c>
      <c r="C11" s="1">
        <v>20</v>
      </c>
      <c r="D11" s="70"/>
    </row>
    <row r="12" spans="1:4" ht="14.25" x14ac:dyDescent="0.2">
      <c r="A12" s="1" t="s">
        <v>5</v>
      </c>
      <c r="B12" s="1">
        <v>10</v>
      </c>
      <c r="C12" s="1">
        <v>20</v>
      </c>
      <c r="D12" s="70"/>
    </row>
    <row r="13" spans="1:4" ht="14.25" x14ac:dyDescent="0.2">
      <c r="A13" s="1" t="s">
        <v>3</v>
      </c>
      <c r="B13" s="1">
        <v>25</v>
      </c>
      <c r="C13" s="1">
        <v>25</v>
      </c>
      <c r="D13" s="70"/>
    </row>
    <row r="14" spans="1:4" ht="14.25" x14ac:dyDescent="0.2">
      <c r="A14" s="1" t="s">
        <v>5</v>
      </c>
      <c r="B14" s="1">
        <v>12.5</v>
      </c>
      <c r="C14" s="1">
        <v>25</v>
      </c>
      <c r="D14" s="70"/>
    </row>
    <row r="15" spans="1:4" ht="14.25" x14ac:dyDescent="0.2">
      <c r="A15" s="1" t="s">
        <v>3</v>
      </c>
      <c r="B15" s="1">
        <v>33</v>
      </c>
      <c r="C15" s="1">
        <v>33</v>
      </c>
      <c r="D15" s="70"/>
    </row>
    <row r="16" spans="1:4" ht="14.25" x14ac:dyDescent="0.2">
      <c r="A16" s="1" t="s">
        <v>5</v>
      </c>
      <c r="B16" s="1">
        <f>33/2</f>
        <v>16.5</v>
      </c>
      <c r="C16" s="1">
        <v>33</v>
      </c>
      <c r="D16" s="70"/>
    </row>
    <row r="17" spans="1:4" ht="14.25" x14ac:dyDescent="0.2">
      <c r="A17" s="1" t="s">
        <v>5</v>
      </c>
      <c r="B17" s="1">
        <v>16.5</v>
      </c>
      <c r="C17" s="1">
        <v>33</v>
      </c>
      <c r="D17" s="70"/>
    </row>
    <row r="18" spans="1:4" ht="14.25" x14ac:dyDescent="0.2">
      <c r="A18" s="1" t="s">
        <v>5</v>
      </c>
      <c r="B18" s="1">
        <v>6.25</v>
      </c>
      <c r="C18" s="1">
        <v>12.5</v>
      </c>
      <c r="D18" s="70"/>
    </row>
    <row r="19" spans="1:4" ht="14.25" x14ac:dyDescent="0.2">
      <c r="A19" s="1" t="s">
        <v>3</v>
      </c>
      <c r="B19" s="1">
        <v>34</v>
      </c>
      <c r="C19" s="1">
        <v>34</v>
      </c>
      <c r="D19" s="1"/>
    </row>
    <row r="20" spans="1:4" ht="14.25" x14ac:dyDescent="0.2">
      <c r="A20" s="1" t="s">
        <v>5</v>
      </c>
      <c r="B20" s="1">
        <f>+B19/2</f>
        <v>17</v>
      </c>
      <c r="C20" s="1">
        <v>34</v>
      </c>
      <c r="D20" s="1"/>
    </row>
    <row r="21" spans="1:4" ht="14.25" x14ac:dyDescent="0.2">
      <c r="A21" s="1" t="s">
        <v>3</v>
      </c>
      <c r="B21" s="1">
        <v>15</v>
      </c>
      <c r="C21" s="1">
        <v>15</v>
      </c>
      <c r="D21" s="70"/>
    </row>
    <row r="22" spans="1:4" ht="14.25" x14ac:dyDescent="0.2">
      <c r="A22" s="1" t="s">
        <v>5</v>
      </c>
      <c r="B22">
        <f>+B21/2</f>
        <v>7.5</v>
      </c>
      <c r="C22" s="1">
        <v>15</v>
      </c>
      <c r="D22" s="70"/>
    </row>
    <row r="23" spans="1:4" ht="14.25" x14ac:dyDescent="0.2">
      <c r="A23" s="1" t="s">
        <v>3</v>
      </c>
      <c r="B23" s="1">
        <v>10</v>
      </c>
      <c r="C23" s="1">
        <v>10</v>
      </c>
    </row>
    <row r="24" spans="1:4" ht="14.25" x14ac:dyDescent="0.2">
      <c r="A24" s="1" t="s">
        <v>5</v>
      </c>
      <c r="B24" s="1">
        <v>5</v>
      </c>
      <c r="C24" s="1">
        <v>10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Tablas</vt:lpstr>
      <vt:lpstr>Formato Dx</vt:lpstr>
      <vt:lpstr>LISTA</vt:lpstr>
      <vt:lpstr>'Formato Dx'!Área_de_impresión</vt:lpstr>
    </vt:vector>
  </TitlesOfParts>
  <Manager/>
  <Company>INVIMA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Preferred Customer</dc:creator>
  <cp:keywords/>
  <dc:description/>
  <cp:lastModifiedBy>Dora Aydee Huertas Valencia</cp:lastModifiedBy>
  <cp:revision/>
  <dcterms:created xsi:type="dcterms:W3CDTF">2008-10-09T22:25:19Z</dcterms:created>
  <dcterms:modified xsi:type="dcterms:W3CDTF">2023-11-23T20:05:26Z</dcterms:modified>
  <cp:category/>
  <cp:contentStatus/>
</cp:coreProperties>
</file>