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I:\INTRANET\CARPETAS DEL REPOSITORIO MAPA DE PROCESOS\NUEVO MAPA DE PROCESOS\APOYO\GESTION DEL TALENTO HUMANO\"/>
    </mc:Choice>
  </mc:AlternateContent>
  <xr:revisionPtr revIDLastSave="0" documentId="13_ncr:1_{240EF7D7-27CD-47BA-9348-1A262AAC87EC}" xr6:coauthVersionLast="47" xr6:coauthVersionMax="47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ALCIRA MORALES " sheetId="1" state="hidden" r:id="rId1"/>
    <sheet name="FO-GH-017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1">
      <go:sheetsCustomData xmlns:go="http://customooxmlschemas.google.com/" r:id="rId6" roundtripDataSignature="AMtx7mjDdhiYzh/XNwbgq2K6WjtpWgdqdg=="/>
    </ext>
  </extLst>
</workbook>
</file>

<file path=xl/calcChain.xml><?xml version="1.0" encoding="utf-8"?>
<calcChain xmlns="http://schemas.openxmlformats.org/spreadsheetml/2006/main">
  <c r="D35" i="2" l="1"/>
  <c r="D34" i="2"/>
  <c r="C27" i="2"/>
  <c r="D27" i="2" s="1"/>
  <c r="C28" i="2" s="1"/>
  <c r="D33" i="2" s="1"/>
  <c r="D36" i="2" s="1"/>
  <c r="D35" i="1"/>
  <c r="D34" i="1"/>
  <c r="D25" i="1"/>
  <c r="C26" i="1" s="1"/>
  <c r="D33" i="1" s="1"/>
  <c r="D36" i="1" l="1"/>
</calcChain>
</file>

<file path=xl/sharedStrings.xml><?xml version="1.0" encoding="utf-8"?>
<sst xmlns="http://schemas.openxmlformats.org/spreadsheetml/2006/main" count="113" uniqueCount="88">
  <si>
    <t>CERTIFICADO DE LIQUIDACIONES</t>
  </si>
  <si>
    <t>PROCESO DE GESTIÓN DEL TALENTO HUMANO</t>
  </si>
  <si>
    <t>INFORMACION GENERAL</t>
  </si>
  <si>
    <t>NOMBRE</t>
  </si>
  <si>
    <t xml:space="preserve">CARMEN ALCIRA MORALES CHUQUEN </t>
  </si>
  <si>
    <t>DOC. IDENTIDAD</t>
  </si>
  <si>
    <t xml:space="preserve">39.612.787 DE FUSAGASUGA </t>
  </si>
  <si>
    <t>CARGO</t>
  </si>
  <si>
    <t>TECNICO OPERATIVO CODIGO 314 GRAD 01</t>
  </si>
  <si>
    <t>DEPENDENCIA</t>
  </si>
  <si>
    <t xml:space="preserve">SECRETARIA DE HACIENDA </t>
  </si>
  <si>
    <t>ULTIMO SALARIO</t>
  </si>
  <si>
    <t>PERIODO DESDE</t>
  </si>
  <si>
    <t xml:space="preserve">PERIODO HASTA </t>
  </si>
  <si>
    <t>*No periodos a disfrutar</t>
  </si>
  <si>
    <t>1 PERIODO(S)</t>
  </si>
  <si>
    <t>* INICIO DISFRUTE</t>
  </si>
  <si>
    <t>**FECHA INICIO</t>
  </si>
  <si>
    <t>**FECHA RETIRO</t>
  </si>
  <si>
    <t>**DIAS LABORADOS</t>
  </si>
  <si>
    <t xml:space="preserve">  </t>
  </si>
  <si>
    <t>MENOS LICENCIAS NO REMUNERADA Y/O SANCIONES</t>
  </si>
  <si>
    <t>TOTAL DIAS</t>
  </si>
  <si>
    <t xml:space="preserve">Nota: * Espacios diligenciados solo para liquidación de vacaciones                                                                                                                                                                                                                                                                                                                                     ** Espacios diligenciados para liquidación final o retiro definitivo                                                             </t>
  </si>
  <si>
    <t>FACTORES  BASE DE LIQUIDACION</t>
  </si>
  <si>
    <t xml:space="preserve">LIQUIDACION PRIMA DE VACACIONES </t>
  </si>
  <si>
    <t>VALOR (1/12 Correspondiente a la Prima)</t>
  </si>
  <si>
    <t>SUBSIDIO TRANSPORTE</t>
  </si>
  <si>
    <t>SUBSIDIO ALIMENTACION</t>
  </si>
  <si>
    <t>PRIMA SERVICIOS</t>
  </si>
  <si>
    <t>PRIMA DE VACACIONES</t>
  </si>
  <si>
    <t>PRIMA DE NAVIDAD</t>
  </si>
  <si>
    <t>DOM/FESTIVOS (DEVENG)</t>
  </si>
  <si>
    <t xml:space="preserve">S.B.L. </t>
  </si>
  <si>
    <t>CONCEPTOS A LIQUIDAR</t>
  </si>
  <si>
    <t>Valor</t>
  </si>
  <si>
    <t>PRIMA DE VACACIONES 1 (UN ) PERIODO(S) DE 24/01/2010 AL 23/01/2011</t>
  </si>
  <si>
    <t>BONIFICACION RECREACION (2 DIAS SALARIO POR C/U PERIODO CUMPLIDO)</t>
  </si>
  <si>
    <t>COMPENSACION VACACIONES (NO)</t>
  </si>
  <si>
    <t>TOTAL………………………………………………………….</t>
  </si>
  <si>
    <t>SON: $655.968.oo SEISCIENTOS CINCUENTA Y CINCO MIL NOVECIENTOS SESENTA Y OCHO PESOS MCTE</t>
  </si>
  <si>
    <r>
      <t>OBSERVACIÓN</t>
    </r>
    <r>
      <rPr>
        <i/>
        <sz val="7"/>
        <rFont val="Arial"/>
      </rPr>
      <t xml:space="preserve">: SE ANEXA CERTIFICACION EXPEDIDA POR LA OFICINA DE DESARROLLO HUMANO </t>
    </r>
  </si>
  <si>
    <t>LA JEFATURA DE DESARROLLO HUMANO DEL MUNICIPIO DE FUSAGASUGA HACE CONSTAR QUE LA INFORMACION RELACIONADA EN LA PRESENTE LIQUIDACION FUE TOMADA DE LOS ARCHIVOS QUE REPOSAN EN LA DEPENDENCIA.</t>
  </si>
  <si>
    <t>ROSALBA MARTINEZ LUGO</t>
  </si>
  <si>
    <t xml:space="preserve">Jefe Oficina Desarrollo Humano </t>
  </si>
  <si>
    <t xml:space="preserve">POR  LA  PRESENTE  MANIFIESTO  QUE  RECIBO  A  ENTERA  SATISFACCION  ESTA  LIQUIDACION  </t>
  </si>
  <si>
    <t>Acepto:____________________</t>
  </si>
  <si>
    <t>c.c</t>
  </si>
  <si>
    <t>LIQUIDACIÓN PRIMA E INDEMNIZACIÓN DE VACACIONES</t>
  </si>
  <si>
    <t>Espacio exclusivo para el rótulo de radicación</t>
  </si>
  <si>
    <r>
      <t xml:space="preserve">Elaboró: </t>
    </r>
    <r>
      <rPr>
        <sz val="10"/>
        <color rgb="FF000000"/>
        <rFont val="Arial Narrow"/>
      </rPr>
      <t>Dirección de Gestión Humana</t>
    </r>
  </si>
  <si>
    <t>Versión: 2</t>
  </si>
  <si>
    <r>
      <t xml:space="preserve">Revisó: </t>
    </r>
    <r>
      <rPr>
        <sz val="10"/>
        <color rgb="FF000000"/>
        <rFont val="Arial Narrow"/>
      </rPr>
      <t>Dirección de Gestión Humana</t>
    </r>
  </si>
  <si>
    <t>Página: 1 de 1</t>
  </si>
  <si>
    <r>
      <t xml:space="preserve">Aprobó: </t>
    </r>
    <r>
      <rPr>
        <sz val="10"/>
        <color rgb="FF000000"/>
        <rFont val="Arial Narrow"/>
      </rPr>
      <t>Comité técnico de calidad</t>
    </r>
  </si>
  <si>
    <t>NOMBRE Y APELLIDOS</t>
  </si>
  <si>
    <t>*FECHA INICIO</t>
  </si>
  <si>
    <t xml:space="preserve">*FECHA TERMINACIÓN </t>
  </si>
  <si>
    <t>**INDEMNIZACION A PARTIR DE : (programacion y/o solicitud)</t>
  </si>
  <si>
    <t>fecha de programacion                                                           fecha de solicitud</t>
  </si>
  <si>
    <t xml:space="preserve">Nota: * Espacios diligenciados solo para liquidación de vacaciones                                                                                                                                                                                                                                                                                                                                     ** Espacios diligenciados para liquidación indemnizacion vacaciones                                                      </t>
  </si>
  <si>
    <t>FACTORES  BASE DE LIQUIDACION DE PRIMA Y/O INDEMNIZACIÓN VACACIONES</t>
  </si>
  <si>
    <t>LIQUIDACION PRIMA Y/O COMPENSACION DE VACACIONES</t>
  </si>
  <si>
    <t xml:space="preserve"> LIQUIDACION PRIMA Y/O INDEMNIZACION VACACIONES</t>
  </si>
  <si>
    <t xml:space="preserve">LIQUIDACION PRIMA DE VACACIONES Y/O COMPENSACION </t>
  </si>
  <si>
    <t>PRIMA DE VACACIONES  ( PERIODO(S)</t>
  </si>
  <si>
    <t>BONIFICACION POR RECREACION</t>
  </si>
  <si>
    <t>TOTAL</t>
  </si>
  <si>
    <r>
      <t>SON:(</t>
    </r>
    <r>
      <rPr>
        <b/>
        <sz val="7"/>
        <rFont val="Arial"/>
      </rPr>
      <t>$Vr Numeros</t>
    </r>
    <r>
      <rPr>
        <sz val="7"/>
        <rFont val="Arial"/>
      </rPr>
      <t>) Vr en letras</t>
    </r>
  </si>
  <si>
    <r>
      <t>OBSERVACIÓN</t>
    </r>
    <r>
      <rPr>
        <sz val="7"/>
        <rFont val="Arial"/>
      </rPr>
      <t xml:space="preserve">:  ANEXos ( CERTIFICACION EXPEDIDA POR LA OFICINA DE DIRECCION GESTION HUMANO No xxxxxxx), periodo en que se realiza el PAGO  ( ej Nomina mayo) </t>
    </r>
  </si>
  <si>
    <t xml:space="preserve">Directora Gestion Humano </t>
  </si>
  <si>
    <t>GESTION DOCUMENTAL</t>
  </si>
  <si>
    <t>Original Destinatario</t>
  </si>
  <si>
    <t>1era Copia Hoja de vida</t>
  </si>
  <si>
    <t>Digito/Martha Bello Cortes</t>
  </si>
  <si>
    <t>Tecnico Operativo</t>
  </si>
  <si>
    <t>Reviso/Aprobo/Gloria Amparo Castro Turmeque</t>
  </si>
  <si>
    <t>Jefe oficina Desarrollo Humano</t>
  </si>
  <si>
    <t>FUSAGASUGA CONTIGO, CON TODO</t>
  </si>
  <si>
    <t>Celle 6 No 6-24 Centro Administrativo Municipal. wwwfusagasuga-cundinamarca.gov.co PBX 8868181/8180 ext 145-125-126</t>
  </si>
  <si>
    <t>Codigo: FO-GTH- 011</t>
  </si>
  <si>
    <t>Elaboró: Profesional Talento Humano</t>
  </si>
  <si>
    <t>Reviso: Jefe Oficna Talento Humano</t>
  </si>
  <si>
    <t>Aprobó: Comité Tecnico de Calidad</t>
  </si>
  <si>
    <t>Código: FO-GTH-017</t>
  </si>
  <si>
    <t xml:space="preserve">Versión: </t>
  </si>
  <si>
    <t>GESTIÓN DEL TALENTO HUMANO</t>
  </si>
  <si>
    <t>GLORIA AMPARO CASTRO TURMEQUE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</si>
</sst>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\ #,##0"/>
    <numFmt numFmtId="165" formatCode="mmmm\ d\,\ yyyy"/>
  </numFmts>
  <fonts count="35" x14ac:knownFonts="1">
    <font>
      <sz val="10"/>
      <color rgb="FF000000"/>
      <name val="Arial"/>
    </font>
    <font>
      <sz val="10"/>
      <color theme="1"/>
      <name val="Arial"/>
    </font>
    <font>
      <b/>
      <sz val="11"/>
      <color theme="1"/>
      <name val="Arial"/>
    </font>
    <font>
      <sz val="10"/>
      <name val="Arial"/>
    </font>
    <font>
      <b/>
      <sz val="10"/>
      <color theme="1"/>
      <name val="Arial"/>
    </font>
    <font>
      <sz val="9"/>
      <color theme="1"/>
      <name val="Arial"/>
    </font>
    <font>
      <sz val="7"/>
      <color theme="1"/>
      <name val="Arial"/>
    </font>
    <font>
      <b/>
      <sz val="9"/>
      <color theme="1"/>
      <name val="Arial"/>
    </font>
    <font>
      <sz val="8"/>
      <color theme="1"/>
      <name val="Arial"/>
    </font>
    <font>
      <b/>
      <sz val="8"/>
      <color theme="1"/>
      <name val="Arial"/>
    </font>
    <font>
      <sz val="9"/>
      <color theme="1"/>
      <name val="Verdana"/>
    </font>
    <font>
      <sz val="10"/>
      <color theme="1"/>
      <name val="Verdana"/>
    </font>
    <font>
      <b/>
      <sz val="10"/>
      <color theme="1"/>
      <name val="Verdana"/>
    </font>
    <font>
      <i/>
      <sz val="8"/>
      <color theme="1"/>
      <name val="Arial"/>
    </font>
    <font>
      <b/>
      <i/>
      <sz val="7"/>
      <color theme="1"/>
      <name val="Arial"/>
    </font>
    <font>
      <i/>
      <sz val="7"/>
      <color theme="1"/>
      <name val="Arial"/>
    </font>
    <font>
      <b/>
      <i/>
      <sz val="9"/>
      <color theme="1"/>
      <name val="Arial"/>
    </font>
    <font>
      <sz val="11"/>
      <color theme="1"/>
      <name val="Arial"/>
    </font>
    <font>
      <sz val="10"/>
      <color theme="1"/>
      <name val="Times New Roman"/>
    </font>
    <font>
      <b/>
      <sz val="12"/>
      <color rgb="FF000000"/>
      <name val="Arial Narrow"/>
    </font>
    <font>
      <b/>
      <sz val="10"/>
      <color rgb="FF000000"/>
      <name val="Arial Narrow"/>
    </font>
    <font>
      <b/>
      <sz val="12"/>
      <color rgb="FF000000"/>
      <name val="Arial"/>
    </font>
    <font>
      <sz val="8"/>
      <color theme="1"/>
      <name val="Verdana"/>
    </font>
    <font>
      <sz val="7"/>
      <color theme="1"/>
      <name val="Verdana"/>
    </font>
    <font>
      <b/>
      <sz val="9"/>
      <color theme="1"/>
      <name val="Verdana"/>
    </font>
    <font>
      <b/>
      <sz val="7"/>
      <color theme="1"/>
      <name val="Arial"/>
    </font>
    <font>
      <sz val="6"/>
      <color theme="1"/>
      <name val="Arial"/>
    </font>
    <font>
      <sz val="5"/>
      <color theme="1"/>
      <name val="Arial"/>
    </font>
    <font>
      <b/>
      <u/>
      <sz val="6"/>
      <color rgb="FF0000FF"/>
      <name val="Arial Narrow"/>
    </font>
    <font>
      <i/>
      <sz val="7"/>
      <name val="Arial"/>
    </font>
    <font>
      <sz val="10"/>
      <color rgb="FF000000"/>
      <name val="Arial Narrow"/>
    </font>
    <font>
      <b/>
      <sz val="7"/>
      <name val="Arial"/>
    </font>
    <font>
      <sz val="7"/>
      <name val="Arial"/>
    </font>
    <font>
      <b/>
      <sz val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6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medium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 applyFont="1" applyAlignment="1"/>
    <xf numFmtId="0" fontId="4" fillId="0" borderId="5" xfId="0" applyFont="1" applyBorder="1" applyAlignment="1">
      <alignment vertical="center" wrapText="1"/>
    </xf>
    <xf numFmtId="164" fontId="11" fillId="0" borderId="33" xfId="0" applyNumberFormat="1" applyFont="1" applyBorder="1" applyAlignment="1">
      <alignment horizontal="center"/>
    </xf>
    <xf numFmtId="3" fontId="11" fillId="0" borderId="33" xfId="0" applyNumberFormat="1" applyFont="1" applyBorder="1" applyAlignment="1">
      <alignment horizontal="center"/>
    </xf>
    <xf numFmtId="0" fontId="1" fillId="3" borderId="34" xfId="0" applyFont="1" applyFill="1" applyBorder="1" applyAlignment="1"/>
    <xf numFmtId="0" fontId="1" fillId="3" borderId="35" xfId="0" applyFont="1" applyFill="1" applyBorder="1" applyAlignment="1"/>
    <xf numFmtId="0" fontId="1" fillId="3" borderId="36" xfId="0" applyFont="1" applyFill="1" applyBorder="1" applyAlignment="1"/>
    <xf numFmtId="0" fontId="14" fillId="3" borderId="44" xfId="0" applyFont="1" applyFill="1" applyBorder="1" applyAlignment="1">
      <alignment horizontal="left" vertical="center" wrapText="1"/>
    </xf>
    <xf numFmtId="0" fontId="14" fillId="3" borderId="45" xfId="0" applyFont="1" applyFill="1" applyBorder="1" applyAlignment="1">
      <alignment horizontal="left" vertical="center" wrapText="1"/>
    </xf>
    <xf numFmtId="0" fontId="15" fillId="3" borderId="45" xfId="0" applyFont="1" applyFill="1" applyBorder="1" applyAlignment="1">
      <alignment horizontal="left" vertical="center" wrapText="1"/>
    </xf>
    <xf numFmtId="0" fontId="15" fillId="3" borderId="46" xfId="0" applyFont="1" applyFill="1" applyBorder="1" applyAlignment="1">
      <alignment horizontal="left" vertical="center" wrapText="1"/>
    </xf>
    <xf numFmtId="0" fontId="1" fillId="3" borderId="44" xfId="0" applyFont="1" applyFill="1" applyBorder="1" applyAlignment="1"/>
    <xf numFmtId="0" fontId="17" fillId="3" borderId="45" xfId="0" applyFont="1" applyFill="1" applyBorder="1" applyAlignment="1"/>
    <xf numFmtId="0" fontId="17" fillId="3" borderId="45" xfId="0" applyFont="1" applyFill="1" applyBorder="1" applyAlignment="1">
      <alignment vertical="center" wrapText="1"/>
    </xf>
    <xf numFmtId="0" fontId="17" fillId="3" borderId="46" xfId="0" applyFont="1" applyFill="1" applyBorder="1" applyAlignment="1"/>
    <xf numFmtId="0" fontId="1" fillId="3" borderId="58" xfId="0" applyFont="1" applyFill="1" applyBorder="1" applyAlignment="1"/>
    <xf numFmtId="0" fontId="17" fillId="3" borderId="59" xfId="0" applyFont="1" applyFill="1" applyBorder="1" applyAlignment="1"/>
    <xf numFmtId="0" fontId="17" fillId="3" borderId="59" xfId="0" applyFont="1" applyFill="1" applyBorder="1" applyAlignment="1">
      <alignment vertical="center" wrapText="1"/>
    </xf>
    <xf numFmtId="0" fontId="17" fillId="3" borderId="60" xfId="0" applyFont="1" applyFill="1" applyBorder="1" applyAlignment="1"/>
    <xf numFmtId="0" fontId="20" fillId="0" borderId="27" xfId="0" applyFont="1" applyBorder="1" applyAlignment="1">
      <alignment vertical="center" wrapText="1"/>
    </xf>
    <xf numFmtId="164" fontId="22" fillId="0" borderId="33" xfId="0" applyNumberFormat="1" applyFont="1" applyBorder="1" applyAlignment="1">
      <alignment horizontal="center"/>
    </xf>
    <xf numFmtId="3" fontId="22" fillId="0" borderId="33" xfId="0" applyNumberFormat="1" applyFont="1" applyBorder="1" applyAlignment="1">
      <alignment horizontal="center"/>
    </xf>
    <xf numFmtId="0" fontId="25" fillId="3" borderId="44" xfId="0" applyFont="1" applyFill="1" applyBorder="1" applyAlignment="1">
      <alignment horizontal="left" vertical="center" wrapText="1"/>
    </xf>
    <xf numFmtId="0" fontId="25" fillId="3" borderId="45" xfId="0" applyFont="1" applyFill="1" applyBorder="1" applyAlignment="1">
      <alignment horizontal="left" vertical="center" wrapText="1"/>
    </xf>
    <xf numFmtId="0" fontId="6" fillId="3" borderId="45" xfId="0" applyFont="1" applyFill="1" applyBorder="1" applyAlignment="1">
      <alignment horizontal="left" vertical="center" wrapText="1"/>
    </xf>
    <xf numFmtId="0" fontId="6" fillId="3" borderId="46" xfId="0" applyFont="1" applyFill="1" applyBorder="1" applyAlignment="1">
      <alignment horizontal="left" vertical="center" wrapText="1"/>
    </xf>
    <xf numFmtId="0" fontId="26" fillId="3" borderId="45" xfId="0" applyFont="1" applyFill="1" applyBorder="1" applyAlignment="1"/>
    <xf numFmtId="0" fontId="27" fillId="3" borderId="44" xfId="0" applyFont="1" applyFill="1" applyBorder="1" applyAlignment="1"/>
    <xf numFmtId="0" fontId="33" fillId="0" borderId="64" xfId="0" applyFont="1" applyBorder="1" applyAlignment="1">
      <alignment wrapText="1"/>
    </xf>
    <xf numFmtId="0" fontId="34" fillId="0" borderId="1" xfId="0" applyFont="1" applyBorder="1" applyAlignment="1">
      <alignment vertical="center" wrapText="1"/>
    </xf>
    <xf numFmtId="3" fontId="5" fillId="0" borderId="14" xfId="0" applyNumberFormat="1" applyFont="1" applyBorder="1" applyAlignment="1">
      <alignment horizontal="center"/>
    </xf>
    <xf numFmtId="0" fontId="3" fillId="0" borderId="15" xfId="0" applyFont="1" applyBorder="1"/>
    <xf numFmtId="0" fontId="3" fillId="0" borderId="16" xfId="0" applyFont="1" applyBorder="1"/>
    <xf numFmtId="3" fontId="5" fillId="0" borderId="19" xfId="0" applyNumberFormat="1" applyFont="1" applyBorder="1" applyAlignment="1">
      <alignment horizontal="center"/>
    </xf>
    <xf numFmtId="0" fontId="3" fillId="0" borderId="20" xfId="0" applyFont="1" applyBorder="1"/>
    <xf numFmtId="0" fontId="3" fillId="0" borderId="21" xfId="0" applyFont="1" applyBorder="1"/>
    <xf numFmtId="3" fontId="7" fillId="3" borderId="22" xfId="0" applyNumberFormat="1" applyFont="1" applyFill="1" applyBorder="1" applyAlignment="1">
      <alignment horizontal="center"/>
    </xf>
    <xf numFmtId="0" fontId="3" fillId="0" borderId="23" xfId="0" applyFont="1" applyBorder="1"/>
    <xf numFmtId="0" fontId="3" fillId="0" borderId="24" xfId="0" applyFont="1" applyBorder="1"/>
    <xf numFmtId="3" fontId="8" fillId="3" borderId="14" xfId="0" applyNumberFormat="1" applyFont="1" applyFill="1" applyBorder="1" applyAlignment="1">
      <alignment horizontal="center"/>
    </xf>
    <xf numFmtId="0" fontId="9" fillId="0" borderId="25" xfId="0" applyFont="1" applyBorder="1" applyAlignment="1">
      <alignment horizontal="left" vertical="center" wrapText="1"/>
    </xf>
    <xf numFmtId="0" fontId="3" fillId="0" borderId="26" xfId="0" applyFont="1" applyBorder="1"/>
    <xf numFmtId="0" fontId="3" fillId="0" borderId="27" xfId="0" applyFont="1" applyBorder="1"/>
    <xf numFmtId="0" fontId="5" fillId="0" borderId="12" xfId="0" applyFont="1" applyBorder="1" applyAlignment="1"/>
    <xf numFmtId="0" fontId="3" fillId="0" borderId="13" xfId="0" applyFont="1" applyBorder="1"/>
    <xf numFmtId="0" fontId="5" fillId="0" borderId="17" xfId="0" applyFont="1" applyBorder="1" applyAlignment="1"/>
    <xf numFmtId="0" fontId="3" fillId="0" borderId="18" xfId="0" applyFont="1" applyBorder="1"/>
    <xf numFmtId="0" fontId="6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/>
    </xf>
    <xf numFmtId="0" fontId="3" fillId="0" borderId="8" xfId="0" applyFont="1" applyBorder="1"/>
    <xf numFmtId="0" fontId="5" fillId="0" borderId="12" xfId="0" applyFont="1" applyBorder="1" applyAlignment="1">
      <alignment horizontal="left"/>
    </xf>
    <xf numFmtId="0" fontId="4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60" xfId="0" applyFont="1" applyBorder="1"/>
    <xf numFmtId="0" fontId="5" fillId="0" borderId="9" xfId="0" applyFont="1" applyBorder="1" applyAlignment="1"/>
    <xf numFmtId="0" fontId="3" fillId="0" borderId="10" xfId="0" applyFont="1" applyBorder="1"/>
    <xf numFmtId="0" fontId="3" fillId="0" borderId="11" xfId="0" applyFont="1" applyBorder="1"/>
    <xf numFmtId="0" fontId="5" fillId="0" borderId="17" xfId="0" applyFont="1" applyBorder="1" applyAlignment="1">
      <alignment horizontal="left"/>
    </xf>
    <xf numFmtId="3" fontId="5" fillId="0" borderId="14" xfId="0" applyNumberFormat="1" applyFont="1" applyBorder="1" applyAlignment="1">
      <alignment horizontal="left"/>
    </xf>
    <xf numFmtId="1" fontId="5" fillId="0" borderId="14" xfId="0" applyNumberFormat="1" applyFont="1" applyBorder="1" applyAlignment="1">
      <alignment horizontal="left"/>
    </xf>
    <xf numFmtId="164" fontId="5" fillId="0" borderId="14" xfId="0" applyNumberFormat="1" applyFont="1" applyBorder="1" applyAlignment="1">
      <alignment horizontal="left"/>
    </xf>
    <xf numFmtId="165" fontId="5" fillId="0" borderId="14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6" xfId="0" applyFont="1" applyBorder="1"/>
    <xf numFmtId="0" fontId="2" fillId="0" borderId="2" xfId="0" applyFont="1" applyBorder="1" applyAlignment="1">
      <alignment horizontal="center" vertical="center" wrapText="1"/>
    </xf>
    <xf numFmtId="0" fontId="3" fillId="0" borderId="4" xfId="0" applyFont="1" applyBorder="1"/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7" fillId="3" borderId="55" xfId="0" applyFont="1" applyFill="1" applyBorder="1" applyAlignment="1">
      <alignment horizontal="center"/>
    </xf>
    <xf numFmtId="0" fontId="3" fillId="0" borderId="56" xfId="0" applyFont="1" applyBorder="1"/>
    <xf numFmtId="0" fontId="3" fillId="0" borderId="57" xfId="0" applyFont="1" applyBorder="1"/>
    <xf numFmtId="0" fontId="8" fillId="3" borderId="55" xfId="0" applyFont="1" applyFill="1" applyBorder="1" applyAlignment="1">
      <alignment horizontal="center" vertical="center" wrapText="1"/>
    </xf>
    <xf numFmtId="0" fontId="17" fillId="3" borderId="55" xfId="0" applyFont="1" applyFill="1" applyBorder="1" applyAlignment="1">
      <alignment horizontal="center" wrapText="1"/>
    </xf>
    <xf numFmtId="0" fontId="9" fillId="0" borderId="12" xfId="0" applyFont="1" applyBorder="1" applyAlignment="1">
      <alignment horizontal="center"/>
    </xf>
    <xf numFmtId="0" fontId="13" fillId="3" borderId="38" xfId="0" applyFont="1" applyFill="1" applyBorder="1" applyAlignment="1">
      <alignment horizontal="left" vertical="center" wrapText="1"/>
    </xf>
    <xf numFmtId="0" fontId="3" fillId="0" borderId="39" xfId="0" applyFont="1" applyBorder="1"/>
    <xf numFmtId="0" fontId="3" fillId="0" borderId="40" xfId="0" applyFont="1" applyBorder="1"/>
    <xf numFmtId="0" fontId="14" fillId="3" borderId="41" xfId="0" applyFont="1" applyFill="1" applyBorder="1" applyAlignment="1">
      <alignment horizontal="left" vertical="center" wrapText="1"/>
    </xf>
    <xf numFmtId="0" fontId="3" fillId="0" borderId="42" xfId="0" applyFont="1" applyBorder="1"/>
    <xf numFmtId="0" fontId="3" fillId="0" borderId="43" xfId="0" applyFont="1" applyBorder="1"/>
    <xf numFmtId="0" fontId="13" fillId="3" borderId="47" xfId="0" applyFont="1" applyFill="1" applyBorder="1" applyAlignment="1">
      <alignment horizontal="center" vertical="center" wrapText="1"/>
    </xf>
    <xf numFmtId="0" fontId="3" fillId="0" borderId="48" xfId="0" applyFont="1" applyBorder="1"/>
    <xf numFmtId="0" fontId="3" fillId="0" borderId="49" xfId="0" applyFont="1" applyBorder="1"/>
    <xf numFmtId="0" fontId="3" fillId="0" borderId="50" xfId="0" applyFont="1" applyBorder="1"/>
    <xf numFmtId="0" fontId="0" fillId="0" borderId="0" xfId="0" applyFont="1" applyAlignment="1"/>
    <xf numFmtId="0" fontId="3" fillId="0" borderId="51" xfId="0" applyFont="1" applyBorder="1"/>
    <xf numFmtId="0" fontId="3" fillId="0" borderId="52" xfId="0" applyFont="1" applyBorder="1"/>
    <xf numFmtId="0" fontId="3" fillId="0" borderId="53" xfId="0" applyFont="1" applyBorder="1"/>
    <xf numFmtId="0" fontId="3" fillId="0" borderId="54" xfId="0" applyFont="1" applyBorder="1"/>
    <xf numFmtId="0" fontId="2" fillId="3" borderId="55" xfId="0" applyFont="1" applyFill="1" applyBorder="1" applyAlignment="1">
      <alignment horizontal="center" wrapText="1"/>
    </xf>
    <xf numFmtId="0" fontId="16" fillId="3" borderId="55" xfId="0" applyFont="1" applyFill="1" applyBorder="1" applyAlignment="1">
      <alignment horizontal="center"/>
    </xf>
    <xf numFmtId="0" fontId="8" fillId="0" borderId="12" xfId="0" applyFont="1" applyBorder="1" applyAlignment="1">
      <alignment horizontal="left" vertical="center" wrapText="1"/>
    </xf>
    <xf numFmtId="3" fontId="8" fillId="0" borderId="14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 vertical="center" wrapText="1"/>
    </xf>
    <xf numFmtId="3" fontId="9" fillId="0" borderId="14" xfId="0" applyNumberFormat="1" applyFont="1" applyBorder="1" applyAlignment="1">
      <alignment horizontal="center"/>
    </xf>
    <xf numFmtId="0" fontId="10" fillId="0" borderId="12" xfId="0" applyFont="1" applyBorder="1" applyAlignment="1">
      <alignment horizontal="left"/>
    </xf>
    <xf numFmtId="3" fontId="1" fillId="0" borderId="14" xfId="0" applyNumberFormat="1" applyFont="1" applyBorder="1" applyAlignment="1">
      <alignment horizontal="center"/>
    </xf>
    <xf numFmtId="3" fontId="1" fillId="3" borderId="37" xfId="0" applyNumberFormat="1" applyFont="1" applyFill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3" fillId="0" borderId="29" xfId="0" applyFont="1" applyBorder="1"/>
    <xf numFmtId="0" fontId="3" fillId="0" borderId="30" xfId="0" applyFont="1" applyBorder="1"/>
    <xf numFmtId="13" fontId="9" fillId="0" borderId="31" xfId="0" applyNumberFormat="1" applyFont="1" applyBorder="1" applyAlignment="1">
      <alignment horizontal="center" vertical="center" wrapText="1"/>
    </xf>
    <xf numFmtId="0" fontId="3" fillId="0" borderId="32" xfId="0" applyFont="1" applyBorder="1"/>
    <xf numFmtId="164" fontId="1" fillId="0" borderId="14" xfId="0" applyNumberFormat="1" applyFont="1" applyBorder="1" applyAlignment="1">
      <alignment horizontal="center"/>
    </xf>
    <xf numFmtId="3" fontId="22" fillId="0" borderId="14" xfId="0" applyNumberFormat="1" applyFont="1" applyBorder="1" applyAlignment="1">
      <alignment horizontal="center"/>
    </xf>
    <xf numFmtId="164" fontId="22" fillId="0" borderId="14" xfId="0" applyNumberFormat="1" applyFont="1" applyBorder="1" applyAlignment="1">
      <alignment horizontal="center"/>
    </xf>
    <xf numFmtId="0" fontId="22" fillId="0" borderId="12" xfId="0" applyFont="1" applyBorder="1" applyAlignment="1">
      <alignment horizontal="left"/>
    </xf>
    <xf numFmtId="0" fontId="22" fillId="0" borderId="12" xfId="0" applyFont="1" applyBorder="1" applyAlignment="1"/>
    <xf numFmtId="164" fontId="23" fillId="0" borderId="14" xfId="0" applyNumberFormat="1" applyFont="1" applyBorder="1" applyAlignment="1">
      <alignment horizontal="left"/>
    </xf>
    <xf numFmtId="164" fontId="22" fillId="0" borderId="14" xfId="0" applyNumberFormat="1" applyFont="1" applyBorder="1" applyAlignment="1">
      <alignment horizontal="left"/>
    </xf>
    <xf numFmtId="165" fontId="22" fillId="0" borderId="14" xfId="0" applyNumberFormat="1" applyFont="1" applyBorder="1" applyAlignment="1">
      <alignment horizontal="left"/>
    </xf>
    <xf numFmtId="3" fontId="22" fillId="0" borderId="14" xfId="0" applyNumberFormat="1" applyFont="1" applyBorder="1" applyAlignment="1">
      <alignment horizontal="left"/>
    </xf>
    <xf numFmtId="14" fontId="22" fillId="0" borderId="14" xfId="0" applyNumberFormat="1" applyFont="1" applyBorder="1" applyAlignment="1">
      <alignment horizontal="center"/>
    </xf>
    <xf numFmtId="0" fontId="22" fillId="3" borderId="55" xfId="0" applyFont="1" applyFill="1" applyBorder="1" applyAlignment="1">
      <alignment horizontal="center"/>
    </xf>
    <xf numFmtId="0" fontId="18" fillId="0" borderId="1" xfId="0" applyFont="1" applyBorder="1" applyAlignment="1"/>
    <xf numFmtId="0" fontId="3" fillId="0" borderId="63" xfId="0" applyFont="1" applyBorder="1"/>
    <xf numFmtId="0" fontId="19" fillId="0" borderId="61" xfId="0" applyFont="1" applyBorder="1" applyAlignment="1">
      <alignment horizontal="center" vertical="center" wrapText="1"/>
    </xf>
    <xf numFmtId="0" fontId="3" fillId="0" borderId="62" xfId="0" applyFont="1" applyBorder="1"/>
    <xf numFmtId="0" fontId="3" fillId="0" borderId="25" xfId="0" applyFont="1" applyBorder="1"/>
    <xf numFmtId="0" fontId="20" fillId="0" borderId="61" xfId="0" applyFont="1" applyBorder="1" applyAlignment="1">
      <alignment horizontal="center" vertical="center" wrapText="1"/>
    </xf>
    <xf numFmtId="0" fontId="21" fillId="0" borderId="6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left"/>
    </xf>
    <xf numFmtId="0" fontId="22" fillId="0" borderId="9" xfId="0" applyFont="1" applyBorder="1" applyAlignment="1"/>
    <xf numFmtId="1" fontId="23" fillId="0" borderId="14" xfId="0" applyNumberFormat="1" applyFont="1" applyBorder="1" applyAlignment="1">
      <alignment horizontal="left"/>
    </xf>
    <xf numFmtId="0" fontId="6" fillId="3" borderId="38" xfId="0" applyFont="1" applyFill="1" applyBorder="1" applyAlignment="1">
      <alignment horizontal="left" vertical="center" wrapText="1"/>
    </xf>
    <xf numFmtId="0" fontId="25" fillId="3" borderId="41" xfId="0" applyFont="1" applyFill="1" applyBorder="1" applyAlignment="1">
      <alignment horizontal="left" vertical="center" wrapText="1"/>
    </xf>
    <xf numFmtId="0" fontId="6" fillId="3" borderId="47" xfId="0" applyFont="1" applyFill="1" applyBorder="1" applyAlignment="1">
      <alignment horizontal="center" vertical="center" wrapText="1"/>
    </xf>
    <xf numFmtId="0" fontId="7" fillId="3" borderId="55" xfId="0" applyFont="1" applyFill="1" applyBorder="1" applyAlignment="1">
      <alignment horizontal="center"/>
    </xf>
    <xf numFmtId="0" fontId="6" fillId="3" borderId="55" xfId="0" applyFont="1" applyFill="1" applyBorder="1" applyAlignment="1">
      <alignment horizontal="center" vertical="center" wrapText="1"/>
    </xf>
    <xf numFmtId="0" fontId="9" fillId="3" borderId="55" xfId="0" applyFont="1" applyFill="1" applyBorder="1" applyAlignment="1">
      <alignment horizontal="center"/>
    </xf>
    <xf numFmtId="0" fontId="28" fillId="0" borderId="25" xfId="0" applyFont="1" applyBorder="1" applyAlignment="1">
      <alignment horizontal="center"/>
    </xf>
    <xf numFmtId="0" fontId="22" fillId="0" borderId="12" xfId="0" applyFont="1" applyBorder="1" applyAlignment="1">
      <alignment horizontal="left" vertical="center" wrapText="1"/>
    </xf>
    <xf numFmtId="3" fontId="22" fillId="0" borderId="14" xfId="0" applyNumberFormat="1" applyFont="1" applyBorder="1" applyAlignment="1">
      <alignment horizontal="center" vertical="center" wrapText="1"/>
    </xf>
    <xf numFmtId="3" fontId="24" fillId="0" borderId="14" xfId="0" applyNumberFormat="1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12" fillId="0" borderId="2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3" fontId="22" fillId="0" borderId="14" xfId="0" applyNumberFormat="1" applyFont="1" applyBorder="1" applyAlignment="1">
      <alignment horizontal="left" vertical="center" wrapText="1"/>
    </xf>
    <xf numFmtId="3" fontId="22" fillId="3" borderId="22" xfId="0" applyNumberFormat="1" applyFont="1" applyFill="1" applyBorder="1" applyAlignment="1">
      <alignment horizontal="center"/>
    </xf>
    <xf numFmtId="0" fontId="23" fillId="0" borderId="1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428625</xdr:colOff>
      <xdr:row>0</xdr:row>
      <xdr:rowOff>0</xdr:rowOff>
    </xdr:from>
    <xdr:ext cx="619125" cy="8763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041200" y="3341850"/>
          <a:ext cx="609600" cy="876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1200150</xdr:colOff>
      <xdr:row>2</xdr:row>
      <xdr:rowOff>247650</xdr:rowOff>
    </xdr:from>
    <xdr:ext cx="171450" cy="2762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265038" y="3646650"/>
          <a:ext cx="16192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47625</xdr:colOff>
      <xdr:row>0</xdr:row>
      <xdr:rowOff>38100</xdr:rowOff>
    </xdr:from>
    <xdr:ext cx="619125" cy="8382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638175</xdr:colOff>
      <xdr:row>3</xdr:row>
      <xdr:rowOff>180975</xdr:rowOff>
    </xdr:from>
    <xdr:ext cx="266700" cy="876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217413" y="3341850"/>
          <a:ext cx="257175" cy="876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476250</xdr:colOff>
      <xdr:row>0</xdr:row>
      <xdr:rowOff>0</xdr:rowOff>
    </xdr:from>
    <xdr:ext cx="428625" cy="1533525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136450" y="3018000"/>
          <a:ext cx="419100" cy="1524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twoCellAnchor editAs="oneCell">
    <xdr:from>
      <xdr:col>0</xdr:col>
      <xdr:colOff>47625</xdr:colOff>
      <xdr:row>0</xdr:row>
      <xdr:rowOff>19050</xdr:rowOff>
    </xdr:from>
    <xdr:to>
      <xdr:col>0</xdr:col>
      <xdr:colOff>619125</xdr:colOff>
      <xdr:row>2</xdr:row>
      <xdr:rowOff>142875</xdr:rowOff>
    </xdr:to>
    <xdr:pic>
      <xdr:nvPicPr>
        <xdr:cNvPr id="7" name="image2.png">
          <a:extLst>
            <a:ext uri="{FF2B5EF4-FFF2-40B4-BE49-F238E27FC236}">
              <a16:creationId xmlns:a16="http://schemas.microsoft.com/office/drawing/2014/main" id="{49271616-9A6C-4F0B-ABEC-1D3B80D32F2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7625" y="19050"/>
          <a:ext cx="571500" cy="6191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0"/>
  <sheetViews>
    <sheetView workbookViewId="0">
      <selection activeCell="A8" sqref="A8:B8"/>
    </sheetView>
  </sheetViews>
  <sheetFormatPr baseColWidth="10" defaultColWidth="14.42578125" defaultRowHeight="15" customHeight="1" x14ac:dyDescent="0.2"/>
  <cols>
    <col min="1" max="1" width="10" customWidth="1"/>
    <col min="2" max="2" width="14.7109375" customWidth="1"/>
    <col min="3" max="3" width="32.28515625" customWidth="1"/>
    <col min="4" max="4" width="4.7109375" customWidth="1"/>
    <col min="5" max="5" width="18.28515625" customWidth="1"/>
    <col min="6" max="26" width="10" customWidth="1"/>
  </cols>
  <sheetData>
    <row r="1" spans="1:5" ht="34.5" customHeight="1" thickBot="1" x14ac:dyDescent="0.25">
      <c r="A1" s="63"/>
      <c r="B1" s="65" t="s">
        <v>0</v>
      </c>
      <c r="C1" s="53"/>
      <c r="D1" s="66"/>
      <c r="E1" s="1" t="s">
        <v>80</v>
      </c>
    </row>
    <row r="2" spans="1:5" ht="34.5" customHeight="1" thickBot="1" x14ac:dyDescent="0.25">
      <c r="A2" s="64"/>
      <c r="B2" s="65" t="s">
        <v>1</v>
      </c>
      <c r="C2" s="53"/>
      <c r="D2" s="66"/>
      <c r="E2" s="29" t="s">
        <v>51</v>
      </c>
    </row>
    <row r="3" spans="1:5" ht="27" customHeight="1" thickBot="1" x14ac:dyDescent="0.25">
      <c r="A3" s="67" t="s">
        <v>81</v>
      </c>
      <c r="B3" s="68"/>
      <c r="C3" s="67" t="s">
        <v>82</v>
      </c>
      <c r="D3" s="69"/>
      <c r="E3" s="28" t="s">
        <v>83</v>
      </c>
    </row>
    <row r="4" spans="1:5" ht="13.5" customHeight="1" thickBot="1" x14ac:dyDescent="0.25">
      <c r="A4" s="52" t="s">
        <v>2</v>
      </c>
      <c r="B4" s="53"/>
      <c r="C4" s="53"/>
      <c r="D4" s="53"/>
      <c r="E4" s="54"/>
    </row>
    <row r="5" spans="1:5" ht="12.75" customHeight="1" x14ac:dyDescent="0.2">
      <c r="A5" s="49" t="s">
        <v>3</v>
      </c>
      <c r="B5" s="50"/>
      <c r="C5" s="55" t="s">
        <v>4</v>
      </c>
      <c r="D5" s="56"/>
      <c r="E5" s="57"/>
    </row>
    <row r="6" spans="1:5" ht="12.75" customHeight="1" x14ac:dyDescent="0.2">
      <c r="A6" s="51" t="s">
        <v>5</v>
      </c>
      <c r="B6" s="44"/>
      <c r="C6" s="59" t="s">
        <v>6</v>
      </c>
      <c r="D6" s="31"/>
      <c r="E6" s="32"/>
    </row>
    <row r="7" spans="1:5" ht="12.75" customHeight="1" x14ac:dyDescent="0.2">
      <c r="A7" s="51" t="s">
        <v>7</v>
      </c>
      <c r="B7" s="44"/>
      <c r="C7" s="60" t="s">
        <v>8</v>
      </c>
      <c r="D7" s="31"/>
      <c r="E7" s="32"/>
    </row>
    <row r="8" spans="1:5" ht="12.75" customHeight="1" x14ac:dyDescent="0.2">
      <c r="A8" s="51" t="s">
        <v>9</v>
      </c>
      <c r="B8" s="44"/>
      <c r="C8" s="61" t="s">
        <v>10</v>
      </c>
      <c r="D8" s="31"/>
      <c r="E8" s="32"/>
    </row>
    <row r="9" spans="1:5" ht="12.75" customHeight="1" x14ac:dyDescent="0.2">
      <c r="A9" s="51" t="s">
        <v>11</v>
      </c>
      <c r="B9" s="44"/>
      <c r="C9" s="61">
        <v>1120065</v>
      </c>
      <c r="D9" s="31"/>
      <c r="E9" s="32"/>
    </row>
    <row r="10" spans="1:5" ht="12.75" customHeight="1" x14ac:dyDescent="0.2">
      <c r="A10" s="51" t="s">
        <v>12</v>
      </c>
      <c r="B10" s="44"/>
      <c r="C10" s="62">
        <v>40202</v>
      </c>
      <c r="D10" s="31"/>
      <c r="E10" s="32"/>
    </row>
    <row r="11" spans="1:5" ht="12.75" customHeight="1" x14ac:dyDescent="0.2">
      <c r="A11" s="51" t="s">
        <v>13</v>
      </c>
      <c r="B11" s="44"/>
      <c r="C11" s="62">
        <v>40566</v>
      </c>
      <c r="D11" s="31"/>
      <c r="E11" s="32"/>
    </row>
    <row r="12" spans="1:5" ht="12.75" customHeight="1" x14ac:dyDescent="0.2">
      <c r="A12" s="51" t="s">
        <v>14</v>
      </c>
      <c r="B12" s="44"/>
      <c r="C12" s="59" t="s">
        <v>15</v>
      </c>
      <c r="D12" s="31"/>
      <c r="E12" s="32"/>
    </row>
    <row r="13" spans="1:5" ht="12.75" customHeight="1" x14ac:dyDescent="0.2">
      <c r="A13" s="58" t="s">
        <v>16</v>
      </c>
      <c r="B13" s="46"/>
      <c r="C13" s="62">
        <v>40896</v>
      </c>
      <c r="D13" s="31"/>
      <c r="E13" s="32"/>
    </row>
    <row r="14" spans="1:5" ht="12.75" customHeight="1" x14ac:dyDescent="0.2">
      <c r="A14" s="43" t="s">
        <v>17</v>
      </c>
      <c r="B14" s="44"/>
      <c r="C14" s="30"/>
      <c r="D14" s="31"/>
      <c r="E14" s="32"/>
    </row>
    <row r="15" spans="1:5" ht="12.75" customHeight="1" x14ac:dyDescent="0.2">
      <c r="A15" s="43" t="s">
        <v>18</v>
      </c>
      <c r="B15" s="44"/>
      <c r="C15" s="30"/>
      <c r="D15" s="31"/>
      <c r="E15" s="32"/>
    </row>
    <row r="16" spans="1:5" ht="12.75" customHeight="1" x14ac:dyDescent="0.2">
      <c r="A16" s="45" t="s">
        <v>19</v>
      </c>
      <c r="B16" s="46"/>
      <c r="C16" s="33" t="s">
        <v>20</v>
      </c>
      <c r="D16" s="34"/>
      <c r="E16" s="35"/>
    </row>
    <row r="17" spans="1:5" ht="23.25" customHeight="1" x14ac:dyDescent="0.2">
      <c r="A17" s="47" t="s">
        <v>21</v>
      </c>
      <c r="B17" s="44"/>
      <c r="C17" s="36"/>
      <c r="D17" s="37"/>
      <c r="E17" s="38"/>
    </row>
    <row r="18" spans="1:5" ht="12.75" customHeight="1" x14ac:dyDescent="0.2">
      <c r="A18" s="48" t="s">
        <v>22</v>
      </c>
      <c r="B18" s="44"/>
      <c r="C18" s="39"/>
      <c r="D18" s="31"/>
      <c r="E18" s="32"/>
    </row>
    <row r="19" spans="1:5" ht="28.5" customHeight="1" x14ac:dyDescent="0.2">
      <c r="A19" s="40" t="s">
        <v>23</v>
      </c>
      <c r="B19" s="41"/>
      <c r="C19" s="41"/>
      <c r="D19" s="41"/>
      <c r="E19" s="42"/>
    </row>
    <row r="20" spans="1:5" ht="13.5" customHeight="1" x14ac:dyDescent="0.2">
      <c r="A20" s="102" t="s">
        <v>24</v>
      </c>
      <c r="B20" s="53"/>
      <c r="C20" s="53"/>
      <c r="D20" s="53"/>
      <c r="E20" s="66"/>
    </row>
    <row r="21" spans="1:5" ht="26.25" customHeight="1" x14ac:dyDescent="0.2">
      <c r="A21" s="103" t="s">
        <v>25</v>
      </c>
      <c r="B21" s="104"/>
      <c r="C21" s="105"/>
      <c r="D21" s="106" t="s">
        <v>26</v>
      </c>
      <c r="E21" s="107"/>
    </row>
    <row r="22" spans="1:5" ht="12.75" customHeight="1" x14ac:dyDescent="0.2">
      <c r="A22" s="97" t="s">
        <v>11</v>
      </c>
      <c r="B22" s="44"/>
      <c r="C22" s="2">
        <v>1120065</v>
      </c>
      <c r="D22" s="108"/>
      <c r="E22" s="32"/>
    </row>
    <row r="23" spans="1:5" ht="12.75" customHeight="1" x14ac:dyDescent="0.2">
      <c r="A23" s="97" t="s">
        <v>27</v>
      </c>
      <c r="B23" s="44"/>
      <c r="C23" s="3">
        <v>0</v>
      </c>
      <c r="D23" s="98"/>
      <c r="E23" s="32"/>
    </row>
    <row r="24" spans="1:5" ht="12.75" customHeight="1" x14ac:dyDescent="0.2">
      <c r="A24" s="97" t="s">
        <v>28</v>
      </c>
      <c r="B24" s="44"/>
      <c r="C24" s="3">
        <v>42528</v>
      </c>
      <c r="D24" s="98"/>
      <c r="E24" s="32"/>
    </row>
    <row r="25" spans="1:5" ht="12.75" customHeight="1" x14ac:dyDescent="0.2">
      <c r="A25" s="97" t="s">
        <v>29</v>
      </c>
      <c r="B25" s="44"/>
      <c r="C25" s="3">
        <v>0</v>
      </c>
      <c r="D25" s="98">
        <f>C25/12</f>
        <v>0</v>
      </c>
      <c r="E25" s="32"/>
    </row>
    <row r="26" spans="1:5" ht="12.75" customHeight="1" x14ac:dyDescent="0.2">
      <c r="A26" s="97" t="s">
        <v>30</v>
      </c>
      <c r="B26" s="44"/>
      <c r="C26" s="3">
        <f>ROUND((C22+C23+C24+D25)/2,0)</f>
        <v>581297</v>
      </c>
      <c r="D26" s="98">
        <v>0</v>
      </c>
      <c r="E26" s="32"/>
    </row>
    <row r="27" spans="1:5" ht="12.75" customHeight="1" x14ac:dyDescent="0.2">
      <c r="A27" s="97" t="s">
        <v>31</v>
      </c>
      <c r="B27" s="44"/>
      <c r="C27" s="3">
        <v>0</v>
      </c>
      <c r="D27" s="98">
        <v>0</v>
      </c>
      <c r="E27" s="32"/>
    </row>
    <row r="28" spans="1:5" ht="12.75" customHeight="1" x14ac:dyDescent="0.2">
      <c r="A28" s="97" t="s">
        <v>32</v>
      </c>
      <c r="B28" s="44"/>
      <c r="C28" s="3">
        <v>0</v>
      </c>
      <c r="D28" s="98">
        <v>0</v>
      </c>
      <c r="E28" s="32"/>
    </row>
    <row r="29" spans="1:5" ht="12.75" customHeight="1" x14ac:dyDescent="0.2">
      <c r="A29" s="97" t="s">
        <v>33</v>
      </c>
      <c r="B29" s="44"/>
      <c r="C29" s="3">
        <v>0</v>
      </c>
      <c r="D29" s="98">
        <v>0</v>
      </c>
      <c r="E29" s="32"/>
    </row>
    <row r="30" spans="1:5" ht="13.5" customHeight="1" x14ac:dyDescent="0.2">
      <c r="A30" s="4"/>
      <c r="B30" s="5"/>
      <c r="C30" s="6"/>
      <c r="D30" s="99"/>
      <c r="E30" s="38"/>
    </row>
    <row r="31" spans="1:5" ht="13.5" customHeight="1" x14ac:dyDescent="0.2">
      <c r="A31" s="52" t="s">
        <v>34</v>
      </c>
      <c r="B31" s="53"/>
      <c r="C31" s="53"/>
      <c r="D31" s="53"/>
      <c r="E31" s="66"/>
    </row>
    <row r="32" spans="1:5" ht="12.75" customHeight="1" x14ac:dyDescent="0.2">
      <c r="A32" s="100" t="s">
        <v>25</v>
      </c>
      <c r="B32" s="56"/>
      <c r="C32" s="50"/>
      <c r="D32" s="101" t="s">
        <v>35</v>
      </c>
      <c r="E32" s="57"/>
    </row>
    <row r="33" spans="1:5" ht="23.25" customHeight="1" x14ac:dyDescent="0.2">
      <c r="A33" s="93" t="s">
        <v>36</v>
      </c>
      <c r="B33" s="31"/>
      <c r="C33" s="44"/>
      <c r="D33" s="94">
        <f>C26*1</f>
        <v>581297</v>
      </c>
      <c r="E33" s="32"/>
    </row>
    <row r="34" spans="1:5" ht="18.75" customHeight="1" x14ac:dyDescent="0.2">
      <c r="A34" s="93" t="s">
        <v>37</v>
      </c>
      <c r="B34" s="31"/>
      <c r="C34" s="44"/>
      <c r="D34" s="94">
        <f>C22/30*2</f>
        <v>74671</v>
      </c>
      <c r="E34" s="32"/>
    </row>
    <row r="35" spans="1:5" ht="19.5" customHeight="1" x14ac:dyDescent="0.2">
      <c r="A35" s="93" t="s">
        <v>38</v>
      </c>
      <c r="B35" s="31"/>
      <c r="C35" s="44"/>
      <c r="D35" s="95">
        <f>ROUND(C9/30*0,0)</f>
        <v>0</v>
      </c>
      <c r="E35" s="32"/>
    </row>
    <row r="36" spans="1:5" ht="12.75" customHeight="1" x14ac:dyDescent="0.2">
      <c r="A36" s="75" t="s">
        <v>39</v>
      </c>
      <c r="B36" s="31"/>
      <c r="C36" s="44"/>
      <c r="D36" s="96">
        <f>SUM(D33:D35)</f>
        <v>655968</v>
      </c>
      <c r="E36" s="32"/>
    </row>
    <row r="37" spans="1:5" ht="19.5" customHeight="1" x14ac:dyDescent="0.2">
      <c r="A37" s="76" t="s">
        <v>40</v>
      </c>
      <c r="B37" s="77"/>
      <c r="C37" s="77"/>
      <c r="D37" s="77"/>
      <c r="E37" s="78"/>
    </row>
    <row r="38" spans="1:5" ht="21" customHeight="1" x14ac:dyDescent="0.2">
      <c r="A38" s="79" t="s">
        <v>41</v>
      </c>
      <c r="B38" s="80"/>
      <c r="C38" s="80"/>
      <c r="D38" s="80"/>
      <c r="E38" s="81"/>
    </row>
    <row r="39" spans="1:5" ht="21" customHeight="1" x14ac:dyDescent="0.2">
      <c r="A39" s="7"/>
      <c r="B39" s="8"/>
      <c r="C39" s="9"/>
      <c r="D39" s="9"/>
      <c r="E39" s="10"/>
    </row>
    <row r="40" spans="1:5" ht="12.75" customHeight="1" x14ac:dyDescent="0.2">
      <c r="A40" s="82" t="s">
        <v>42</v>
      </c>
      <c r="B40" s="83"/>
      <c r="C40" s="83"/>
      <c r="D40" s="83"/>
      <c r="E40" s="84"/>
    </row>
    <row r="41" spans="1:5" ht="12.75" customHeight="1" x14ac:dyDescent="0.2">
      <c r="A41" s="85"/>
      <c r="B41" s="86"/>
      <c r="C41" s="86"/>
      <c r="D41" s="86"/>
      <c r="E41" s="87"/>
    </row>
    <row r="42" spans="1:5" ht="12.75" customHeight="1" x14ac:dyDescent="0.2">
      <c r="A42" s="88"/>
      <c r="B42" s="89"/>
      <c r="C42" s="89"/>
      <c r="D42" s="89"/>
      <c r="E42" s="90"/>
    </row>
    <row r="43" spans="1:5" ht="15" customHeight="1" x14ac:dyDescent="0.25">
      <c r="A43" s="91"/>
      <c r="B43" s="71"/>
      <c r="C43" s="71"/>
      <c r="D43" s="71"/>
      <c r="E43" s="72"/>
    </row>
    <row r="44" spans="1:5" ht="12.75" customHeight="1" x14ac:dyDescent="0.2">
      <c r="A44" s="92" t="s">
        <v>43</v>
      </c>
      <c r="B44" s="71"/>
      <c r="C44" s="71"/>
      <c r="D44" s="71"/>
      <c r="E44" s="72"/>
    </row>
    <row r="45" spans="1:5" ht="14.25" customHeight="1" x14ac:dyDescent="0.2">
      <c r="A45" s="70" t="s">
        <v>44</v>
      </c>
      <c r="B45" s="71"/>
      <c r="C45" s="71"/>
      <c r="D45" s="71"/>
      <c r="E45" s="72"/>
    </row>
    <row r="46" spans="1:5" ht="14.25" customHeight="1" x14ac:dyDescent="0.2">
      <c r="A46" s="70"/>
      <c r="B46" s="71"/>
      <c r="C46" s="71"/>
      <c r="D46" s="71"/>
      <c r="E46" s="72"/>
    </row>
    <row r="47" spans="1:5" ht="12.75" customHeight="1" x14ac:dyDescent="0.2">
      <c r="A47" s="73" t="s">
        <v>45</v>
      </c>
      <c r="B47" s="71"/>
      <c r="C47" s="71"/>
      <c r="D47" s="71"/>
      <c r="E47" s="72"/>
    </row>
    <row r="48" spans="1:5" ht="14.25" customHeight="1" x14ac:dyDescent="0.2">
      <c r="A48" s="74"/>
      <c r="B48" s="71"/>
      <c r="C48" s="71"/>
      <c r="D48" s="71"/>
      <c r="E48" s="72"/>
    </row>
    <row r="49" spans="1:5" ht="14.25" customHeight="1" x14ac:dyDescent="0.2">
      <c r="A49" s="11"/>
      <c r="B49" s="12"/>
      <c r="C49" s="13" t="s">
        <v>46</v>
      </c>
      <c r="D49" s="12"/>
      <c r="E49" s="14"/>
    </row>
    <row r="50" spans="1:5" ht="15" customHeight="1" x14ac:dyDescent="0.2">
      <c r="A50" s="15"/>
      <c r="B50" s="16"/>
      <c r="C50" s="17" t="s">
        <v>47</v>
      </c>
      <c r="D50" s="16"/>
      <c r="E50" s="18"/>
    </row>
    <row r="51" spans="1:5" ht="12.75" customHeight="1" x14ac:dyDescent="0.2"/>
    <row r="52" spans="1:5" ht="12.75" customHeight="1" x14ac:dyDescent="0.2"/>
    <row r="53" spans="1:5" ht="12.75" customHeight="1" x14ac:dyDescent="0.2"/>
    <row r="54" spans="1:5" ht="12.75" customHeight="1" x14ac:dyDescent="0.2"/>
    <row r="55" spans="1:5" ht="12.75" customHeight="1" x14ac:dyDescent="0.2"/>
    <row r="56" spans="1:5" ht="12.75" customHeight="1" x14ac:dyDescent="0.2"/>
    <row r="57" spans="1:5" ht="12.75" customHeight="1" x14ac:dyDescent="0.2"/>
    <row r="58" spans="1:5" ht="12.75" customHeight="1" x14ac:dyDescent="0.2"/>
    <row r="59" spans="1:5" ht="12.75" customHeight="1" x14ac:dyDescent="0.2"/>
    <row r="60" spans="1:5" ht="12.75" customHeight="1" x14ac:dyDescent="0.2"/>
    <row r="61" spans="1:5" ht="12.75" customHeight="1" x14ac:dyDescent="0.2"/>
    <row r="62" spans="1:5" ht="12.75" customHeight="1" x14ac:dyDescent="0.2"/>
    <row r="63" spans="1:5" ht="12.75" customHeight="1" x14ac:dyDescent="0.2"/>
    <row r="64" spans="1:5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75">
    <mergeCell ref="A20:E20"/>
    <mergeCell ref="A21:C21"/>
    <mergeCell ref="D21:E21"/>
    <mergeCell ref="A22:B22"/>
    <mergeCell ref="D22:E22"/>
    <mergeCell ref="A23:B23"/>
    <mergeCell ref="A24:B24"/>
    <mergeCell ref="A25:B25"/>
    <mergeCell ref="D25:E25"/>
    <mergeCell ref="A26:B26"/>
    <mergeCell ref="D26:E26"/>
    <mergeCell ref="D23:E23"/>
    <mergeCell ref="D24:E24"/>
    <mergeCell ref="A27:B27"/>
    <mergeCell ref="D27:E27"/>
    <mergeCell ref="D28:E28"/>
    <mergeCell ref="A33:C33"/>
    <mergeCell ref="D33:E33"/>
    <mergeCell ref="A28:B28"/>
    <mergeCell ref="A29:B29"/>
    <mergeCell ref="D29:E29"/>
    <mergeCell ref="D30:E30"/>
    <mergeCell ref="A31:E31"/>
    <mergeCell ref="A32:C32"/>
    <mergeCell ref="D32:E32"/>
    <mergeCell ref="A34:C34"/>
    <mergeCell ref="D34:E34"/>
    <mergeCell ref="A35:C35"/>
    <mergeCell ref="D35:E35"/>
    <mergeCell ref="D36:E36"/>
    <mergeCell ref="A46:E46"/>
    <mergeCell ref="A47:E47"/>
    <mergeCell ref="A48:E48"/>
    <mergeCell ref="A36:C36"/>
    <mergeCell ref="A37:E37"/>
    <mergeCell ref="A38:E38"/>
    <mergeCell ref="A40:E42"/>
    <mergeCell ref="A43:E43"/>
    <mergeCell ref="A44:E44"/>
    <mergeCell ref="A45:E45"/>
    <mergeCell ref="A1:A2"/>
    <mergeCell ref="B1:D1"/>
    <mergeCell ref="B2:D2"/>
    <mergeCell ref="A3:B3"/>
    <mergeCell ref="C3:D3"/>
    <mergeCell ref="A13:B13"/>
    <mergeCell ref="A14:B14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A10:B10"/>
    <mergeCell ref="A11:B11"/>
    <mergeCell ref="A4:E4"/>
    <mergeCell ref="C5:E5"/>
    <mergeCell ref="A12:B12"/>
    <mergeCell ref="A5:B5"/>
    <mergeCell ref="A6:B6"/>
    <mergeCell ref="A7:B7"/>
    <mergeCell ref="A8:B8"/>
    <mergeCell ref="A9:B9"/>
    <mergeCell ref="C15:E15"/>
    <mergeCell ref="C16:E16"/>
    <mergeCell ref="C17:E17"/>
    <mergeCell ref="C18:E18"/>
    <mergeCell ref="A19:E19"/>
    <mergeCell ref="A15:B15"/>
    <mergeCell ref="A16:B16"/>
    <mergeCell ref="A17:B17"/>
    <mergeCell ref="A18:B18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00"/>
  <sheetViews>
    <sheetView tabSelected="1" workbookViewId="0">
      <selection activeCell="C25" sqref="C25"/>
    </sheetView>
  </sheetViews>
  <sheetFormatPr baseColWidth="10" defaultColWidth="14.42578125" defaultRowHeight="15" customHeight="1" x14ac:dyDescent="0.2"/>
  <cols>
    <col min="1" max="1" width="10" customWidth="1"/>
    <col min="2" max="2" width="14.7109375" customWidth="1"/>
    <col min="3" max="3" width="30.7109375" customWidth="1"/>
    <col min="4" max="4" width="5.7109375" customWidth="1"/>
    <col min="5" max="5" width="31.7109375" customWidth="1"/>
    <col min="6" max="26" width="10" customWidth="1"/>
  </cols>
  <sheetData>
    <row r="1" spans="1:5" ht="21.75" customHeight="1" x14ac:dyDescent="0.2">
      <c r="A1" s="119"/>
      <c r="B1" s="121" t="s">
        <v>48</v>
      </c>
      <c r="C1" s="122"/>
      <c r="D1" s="124" t="s">
        <v>49</v>
      </c>
      <c r="E1" s="122"/>
    </row>
    <row r="2" spans="1:5" ht="17.25" customHeight="1" x14ac:dyDescent="0.2">
      <c r="A2" s="120"/>
      <c r="B2" s="123"/>
      <c r="C2" s="42"/>
      <c r="D2" s="125"/>
      <c r="E2" s="122"/>
    </row>
    <row r="3" spans="1:5" ht="16.5" customHeight="1" x14ac:dyDescent="0.2">
      <c r="A3" s="64"/>
      <c r="B3" s="126" t="s">
        <v>86</v>
      </c>
      <c r="C3" s="66"/>
      <c r="D3" s="85"/>
      <c r="E3" s="87"/>
    </row>
    <row r="4" spans="1:5" ht="18.75" customHeight="1" x14ac:dyDescent="0.2">
      <c r="A4" s="127" t="s">
        <v>84</v>
      </c>
      <c r="B4" s="66"/>
      <c r="C4" s="19" t="s">
        <v>50</v>
      </c>
      <c r="D4" s="85"/>
      <c r="E4" s="87"/>
    </row>
    <row r="5" spans="1:5" ht="14.25" customHeight="1" x14ac:dyDescent="0.2">
      <c r="A5" s="127" t="s">
        <v>85</v>
      </c>
      <c r="B5" s="66"/>
      <c r="C5" s="19" t="s">
        <v>52</v>
      </c>
      <c r="D5" s="85"/>
      <c r="E5" s="87"/>
    </row>
    <row r="6" spans="1:5" ht="12.75" customHeight="1" x14ac:dyDescent="0.2">
      <c r="A6" s="127" t="s">
        <v>53</v>
      </c>
      <c r="B6" s="66"/>
      <c r="C6" s="19" t="s">
        <v>54</v>
      </c>
      <c r="D6" s="123"/>
      <c r="E6" s="42"/>
    </row>
    <row r="7" spans="1:5" ht="13.5" customHeight="1" x14ac:dyDescent="0.2">
      <c r="A7" s="52" t="s">
        <v>2</v>
      </c>
      <c r="B7" s="53"/>
      <c r="C7" s="53"/>
      <c r="D7" s="53"/>
      <c r="E7" s="66"/>
    </row>
    <row r="8" spans="1:5" ht="12.75" customHeight="1" x14ac:dyDescent="0.2">
      <c r="A8" s="128" t="s">
        <v>55</v>
      </c>
      <c r="B8" s="50"/>
      <c r="C8" s="129"/>
      <c r="D8" s="56"/>
      <c r="E8" s="57"/>
    </row>
    <row r="9" spans="1:5" ht="12.75" customHeight="1" x14ac:dyDescent="0.2">
      <c r="A9" s="111" t="s">
        <v>5</v>
      </c>
      <c r="B9" s="44"/>
      <c r="C9" s="116"/>
      <c r="D9" s="31"/>
      <c r="E9" s="32"/>
    </row>
    <row r="10" spans="1:5" ht="12.75" customHeight="1" x14ac:dyDescent="0.2">
      <c r="A10" s="111" t="s">
        <v>7</v>
      </c>
      <c r="B10" s="44"/>
      <c r="C10" s="130"/>
      <c r="D10" s="31"/>
      <c r="E10" s="32"/>
    </row>
    <row r="11" spans="1:5" ht="12.75" customHeight="1" x14ac:dyDescent="0.2">
      <c r="A11" s="111" t="s">
        <v>9</v>
      </c>
      <c r="B11" s="44"/>
      <c r="C11" s="113"/>
      <c r="D11" s="31"/>
      <c r="E11" s="32"/>
    </row>
    <row r="12" spans="1:5" ht="12.75" customHeight="1" x14ac:dyDescent="0.2">
      <c r="A12" s="111" t="s">
        <v>11</v>
      </c>
      <c r="B12" s="44"/>
      <c r="C12" s="114"/>
      <c r="D12" s="31"/>
      <c r="E12" s="32"/>
    </row>
    <row r="13" spans="1:5" ht="12.75" customHeight="1" x14ac:dyDescent="0.2">
      <c r="A13" s="111" t="s">
        <v>12</v>
      </c>
      <c r="B13" s="44"/>
      <c r="C13" s="115"/>
      <c r="D13" s="31"/>
      <c r="E13" s="32"/>
    </row>
    <row r="14" spans="1:5" ht="12.75" customHeight="1" x14ac:dyDescent="0.2">
      <c r="A14" s="111" t="s">
        <v>13</v>
      </c>
      <c r="B14" s="44"/>
      <c r="C14" s="115"/>
      <c r="D14" s="31"/>
      <c r="E14" s="32"/>
    </row>
    <row r="15" spans="1:5" ht="12.75" customHeight="1" x14ac:dyDescent="0.2">
      <c r="A15" s="111" t="s">
        <v>14</v>
      </c>
      <c r="B15" s="44"/>
      <c r="C15" s="116"/>
      <c r="D15" s="31"/>
      <c r="E15" s="32"/>
    </row>
    <row r="16" spans="1:5" ht="12.75" customHeight="1" x14ac:dyDescent="0.2">
      <c r="A16" s="112" t="s">
        <v>56</v>
      </c>
      <c r="B16" s="44"/>
      <c r="C16" s="117">
        <v>43937</v>
      </c>
      <c r="D16" s="31"/>
      <c r="E16" s="32"/>
    </row>
    <row r="17" spans="1:5" ht="12.75" customHeight="1" x14ac:dyDescent="0.2">
      <c r="A17" s="112" t="s">
        <v>57</v>
      </c>
      <c r="B17" s="44"/>
      <c r="C17" s="109"/>
      <c r="D17" s="31"/>
      <c r="E17" s="32"/>
    </row>
    <row r="18" spans="1:5" ht="30" customHeight="1" x14ac:dyDescent="0.2">
      <c r="A18" s="138" t="s">
        <v>58</v>
      </c>
      <c r="B18" s="44"/>
      <c r="C18" s="144" t="s">
        <v>59</v>
      </c>
      <c r="D18" s="31"/>
      <c r="E18" s="32"/>
    </row>
    <row r="19" spans="1:5" ht="30.75" customHeight="1" x14ac:dyDescent="0.2">
      <c r="A19" s="146" t="s">
        <v>21</v>
      </c>
      <c r="B19" s="44"/>
      <c r="C19" s="145"/>
      <c r="D19" s="37"/>
      <c r="E19" s="38"/>
    </row>
    <row r="20" spans="1:5" ht="14.25" customHeight="1" x14ac:dyDescent="0.2">
      <c r="A20" s="93" t="s">
        <v>22</v>
      </c>
      <c r="B20" s="44"/>
      <c r="C20" s="39"/>
      <c r="D20" s="31"/>
      <c r="E20" s="32"/>
    </row>
    <row r="21" spans="1:5" ht="28.5" customHeight="1" x14ac:dyDescent="0.2">
      <c r="A21" s="40" t="s">
        <v>60</v>
      </c>
      <c r="B21" s="41"/>
      <c r="C21" s="41"/>
      <c r="D21" s="41"/>
      <c r="E21" s="42"/>
    </row>
    <row r="22" spans="1:5" ht="18" customHeight="1" x14ac:dyDescent="0.2">
      <c r="A22" s="102" t="s">
        <v>61</v>
      </c>
      <c r="B22" s="53"/>
      <c r="C22" s="53"/>
      <c r="D22" s="53"/>
      <c r="E22" s="66"/>
    </row>
    <row r="23" spans="1:5" ht="26.25" customHeight="1" x14ac:dyDescent="0.2">
      <c r="A23" s="143" t="s">
        <v>62</v>
      </c>
      <c r="B23" s="104"/>
      <c r="C23" s="105"/>
      <c r="D23" s="106" t="s">
        <v>26</v>
      </c>
      <c r="E23" s="107"/>
    </row>
    <row r="24" spans="1:5" ht="12.75" customHeight="1" x14ac:dyDescent="0.2">
      <c r="A24" s="111" t="s">
        <v>11</v>
      </c>
      <c r="B24" s="44"/>
      <c r="C24" s="20">
        <v>0</v>
      </c>
      <c r="D24" s="110"/>
      <c r="E24" s="32"/>
    </row>
    <row r="25" spans="1:5" ht="12.75" customHeight="1" x14ac:dyDescent="0.2">
      <c r="A25" s="111" t="s">
        <v>27</v>
      </c>
      <c r="B25" s="44"/>
      <c r="C25" s="21">
        <v>0</v>
      </c>
      <c r="D25" s="109"/>
      <c r="E25" s="32"/>
    </row>
    <row r="26" spans="1:5" ht="12.75" customHeight="1" x14ac:dyDescent="0.2">
      <c r="A26" s="111" t="s">
        <v>28</v>
      </c>
      <c r="B26" s="44"/>
      <c r="C26" s="21">
        <v>0</v>
      </c>
      <c r="D26" s="109"/>
      <c r="E26" s="32"/>
    </row>
    <row r="27" spans="1:5" ht="12.75" customHeight="1" x14ac:dyDescent="0.2">
      <c r="A27" s="111" t="s">
        <v>29</v>
      </c>
      <c r="B27" s="44"/>
      <c r="C27" s="21">
        <f>ROUND((C24+C25+C26)/2,0)</f>
        <v>0</v>
      </c>
      <c r="D27" s="109">
        <f>C27/12</f>
        <v>0</v>
      </c>
      <c r="E27" s="32"/>
    </row>
    <row r="28" spans="1:5" ht="12.75" customHeight="1" x14ac:dyDescent="0.2">
      <c r="A28" s="111" t="s">
        <v>30</v>
      </c>
      <c r="B28" s="44"/>
      <c r="C28" s="21">
        <f>ROUND((C24+C25+C26+D27)/2,0)</f>
        <v>0</v>
      </c>
      <c r="D28" s="109">
        <v>0</v>
      </c>
      <c r="E28" s="32"/>
    </row>
    <row r="29" spans="1:5" ht="12.75" customHeight="1" x14ac:dyDescent="0.2">
      <c r="A29" s="111" t="s">
        <v>33</v>
      </c>
      <c r="B29" s="44"/>
      <c r="C29" s="21">
        <v>0</v>
      </c>
      <c r="D29" s="109">
        <v>0</v>
      </c>
      <c r="E29" s="32"/>
    </row>
    <row r="30" spans="1:5" ht="13.5" customHeight="1" x14ac:dyDescent="0.2">
      <c r="A30" s="4"/>
      <c r="B30" s="5"/>
      <c r="C30" s="6"/>
      <c r="D30" s="99"/>
      <c r="E30" s="38"/>
    </row>
    <row r="31" spans="1:5" ht="21" customHeight="1" x14ac:dyDescent="0.2">
      <c r="A31" s="52" t="s">
        <v>63</v>
      </c>
      <c r="B31" s="53"/>
      <c r="C31" s="53"/>
      <c r="D31" s="53"/>
      <c r="E31" s="66"/>
    </row>
    <row r="32" spans="1:5" ht="29.25" customHeight="1" x14ac:dyDescent="0.2">
      <c r="A32" s="142" t="s">
        <v>64</v>
      </c>
      <c r="B32" s="104"/>
      <c r="C32" s="105"/>
      <c r="D32" s="101" t="s">
        <v>35</v>
      </c>
      <c r="E32" s="57"/>
    </row>
    <row r="33" spans="1:5" ht="28.5" customHeight="1" x14ac:dyDescent="0.2">
      <c r="A33" s="138" t="s">
        <v>65</v>
      </c>
      <c r="B33" s="31"/>
      <c r="C33" s="44"/>
      <c r="D33" s="109">
        <f>C28*1</f>
        <v>0</v>
      </c>
      <c r="E33" s="32"/>
    </row>
    <row r="34" spans="1:5" ht="18" customHeight="1" x14ac:dyDescent="0.2">
      <c r="A34" s="138" t="s">
        <v>66</v>
      </c>
      <c r="B34" s="31"/>
      <c r="C34" s="44"/>
      <c r="D34" s="109">
        <f>C24/30*2</f>
        <v>0</v>
      </c>
      <c r="E34" s="32"/>
    </row>
    <row r="35" spans="1:5" ht="20.25" customHeight="1" x14ac:dyDescent="0.2">
      <c r="A35" s="138" t="s">
        <v>38</v>
      </c>
      <c r="B35" s="31"/>
      <c r="C35" s="44"/>
      <c r="D35" s="139">
        <f>ROUND(C12/30*0,0)</f>
        <v>0</v>
      </c>
      <c r="E35" s="32"/>
    </row>
    <row r="36" spans="1:5" ht="12.75" customHeight="1" x14ac:dyDescent="0.2">
      <c r="A36" s="141" t="s">
        <v>67</v>
      </c>
      <c r="B36" s="31"/>
      <c r="C36" s="44"/>
      <c r="D36" s="140">
        <f>SUM(D33:D35)</f>
        <v>0</v>
      </c>
      <c r="E36" s="32"/>
    </row>
    <row r="37" spans="1:5" ht="18.75" customHeight="1" x14ac:dyDescent="0.2">
      <c r="A37" s="131" t="s">
        <v>68</v>
      </c>
      <c r="B37" s="77"/>
      <c r="C37" s="77"/>
      <c r="D37" s="77"/>
      <c r="E37" s="78"/>
    </row>
    <row r="38" spans="1:5" ht="22.5" customHeight="1" x14ac:dyDescent="0.2">
      <c r="A38" s="132" t="s">
        <v>69</v>
      </c>
      <c r="B38" s="80"/>
      <c r="C38" s="80"/>
      <c r="D38" s="80"/>
      <c r="E38" s="81"/>
    </row>
    <row r="39" spans="1:5" ht="9.75" customHeight="1" x14ac:dyDescent="0.2">
      <c r="A39" s="22"/>
      <c r="B39" s="23"/>
      <c r="C39" s="24"/>
      <c r="D39" s="24"/>
      <c r="E39" s="25"/>
    </row>
    <row r="40" spans="1:5" ht="13.5" customHeight="1" x14ac:dyDescent="0.2">
      <c r="A40" s="133" t="s">
        <v>42</v>
      </c>
      <c r="B40" s="83"/>
      <c r="C40" s="83"/>
      <c r="D40" s="83"/>
      <c r="E40" s="84"/>
    </row>
    <row r="41" spans="1:5" ht="12.75" customHeight="1" x14ac:dyDescent="0.2">
      <c r="A41" s="88"/>
      <c r="B41" s="89"/>
      <c r="C41" s="89"/>
      <c r="D41" s="89"/>
      <c r="E41" s="90"/>
    </row>
    <row r="42" spans="1:5" ht="16.5" customHeight="1" x14ac:dyDescent="0.25">
      <c r="A42" s="91"/>
      <c r="B42" s="71"/>
      <c r="C42" s="71"/>
      <c r="D42" s="71"/>
      <c r="E42" s="72"/>
    </row>
    <row r="43" spans="1:5" ht="12.75" customHeight="1" x14ac:dyDescent="0.2">
      <c r="A43" s="134" t="s">
        <v>87</v>
      </c>
      <c r="B43" s="71"/>
      <c r="C43" s="71"/>
      <c r="D43" s="71"/>
      <c r="E43" s="72"/>
    </row>
    <row r="44" spans="1:5" ht="12.75" customHeight="1" x14ac:dyDescent="0.2">
      <c r="A44" s="118" t="s">
        <v>70</v>
      </c>
      <c r="B44" s="71"/>
      <c r="C44" s="71"/>
      <c r="D44" s="71"/>
      <c r="E44" s="72"/>
    </row>
    <row r="45" spans="1:5" ht="14.25" customHeight="1" x14ac:dyDescent="0.2">
      <c r="A45" s="70"/>
      <c r="B45" s="71"/>
      <c r="C45" s="71"/>
      <c r="D45" s="71"/>
      <c r="E45" s="72"/>
    </row>
    <row r="46" spans="1:5" ht="12.75" customHeight="1" x14ac:dyDescent="0.2">
      <c r="A46" s="135" t="s">
        <v>45</v>
      </c>
      <c r="B46" s="71"/>
      <c r="C46" s="71"/>
      <c r="D46" s="71"/>
      <c r="E46" s="72"/>
    </row>
    <row r="47" spans="1:5" ht="14.25" customHeight="1" x14ac:dyDescent="0.2">
      <c r="A47" s="74"/>
      <c r="B47" s="71"/>
      <c r="C47" s="71"/>
      <c r="D47" s="71"/>
      <c r="E47" s="72"/>
    </row>
    <row r="48" spans="1:5" ht="28.5" customHeight="1" x14ac:dyDescent="0.2">
      <c r="A48" s="11"/>
      <c r="B48" s="12"/>
      <c r="C48" s="13" t="s">
        <v>46</v>
      </c>
      <c r="D48" s="12"/>
      <c r="E48" s="14"/>
    </row>
    <row r="49" spans="1:5" ht="14.25" customHeight="1" x14ac:dyDescent="0.2">
      <c r="A49" s="11"/>
      <c r="B49" s="12"/>
      <c r="C49" s="13" t="s">
        <v>47</v>
      </c>
      <c r="D49" s="26"/>
      <c r="E49" s="14"/>
    </row>
    <row r="50" spans="1:5" ht="7.5" customHeight="1" x14ac:dyDescent="0.2">
      <c r="A50" s="27" t="s">
        <v>71</v>
      </c>
      <c r="B50" s="12"/>
      <c r="C50" s="13"/>
      <c r="D50" s="12"/>
      <c r="E50" s="14"/>
    </row>
    <row r="51" spans="1:5" ht="7.5" customHeight="1" x14ac:dyDescent="0.2">
      <c r="A51" s="27" t="s">
        <v>72</v>
      </c>
      <c r="B51" s="12"/>
      <c r="C51" s="13"/>
      <c r="D51" s="26"/>
      <c r="E51" s="14"/>
    </row>
    <row r="52" spans="1:5" ht="7.5" customHeight="1" x14ac:dyDescent="0.2">
      <c r="A52" s="27" t="s">
        <v>73</v>
      </c>
      <c r="B52" s="12"/>
      <c r="C52" s="13"/>
      <c r="D52" s="12"/>
      <c r="E52" s="14"/>
    </row>
    <row r="53" spans="1:5" ht="7.5" customHeight="1" x14ac:dyDescent="0.2">
      <c r="A53" s="27" t="s">
        <v>74</v>
      </c>
      <c r="B53" s="12"/>
      <c r="C53" s="13"/>
      <c r="D53" s="12"/>
      <c r="E53" s="14"/>
    </row>
    <row r="54" spans="1:5" ht="7.5" customHeight="1" x14ac:dyDescent="0.2">
      <c r="A54" s="27" t="s">
        <v>75</v>
      </c>
      <c r="B54" s="12"/>
      <c r="C54" s="13"/>
      <c r="D54" s="12"/>
      <c r="E54" s="14"/>
    </row>
    <row r="55" spans="1:5" ht="7.5" customHeight="1" x14ac:dyDescent="0.2">
      <c r="A55" s="27" t="s">
        <v>76</v>
      </c>
      <c r="B55" s="12"/>
      <c r="C55" s="13"/>
      <c r="D55" s="12"/>
      <c r="E55" s="14"/>
    </row>
    <row r="56" spans="1:5" ht="7.5" customHeight="1" x14ac:dyDescent="0.2">
      <c r="A56" s="27" t="s">
        <v>77</v>
      </c>
      <c r="B56" s="12"/>
      <c r="C56" s="13"/>
      <c r="D56" s="12"/>
      <c r="E56" s="14"/>
    </row>
    <row r="57" spans="1:5" ht="12.75" customHeight="1" x14ac:dyDescent="0.2">
      <c r="A57" s="136" t="s">
        <v>78</v>
      </c>
      <c r="B57" s="71"/>
      <c r="C57" s="71"/>
      <c r="D57" s="71"/>
      <c r="E57" s="72"/>
    </row>
    <row r="58" spans="1:5" ht="13.5" customHeight="1" x14ac:dyDescent="0.2">
      <c r="A58" s="137" t="s">
        <v>79</v>
      </c>
      <c r="B58" s="41"/>
      <c r="C58" s="41"/>
      <c r="D58" s="41"/>
      <c r="E58" s="42"/>
    </row>
    <row r="59" spans="1:5" ht="12.75" customHeight="1" x14ac:dyDescent="0.2"/>
    <row r="60" spans="1:5" ht="12.75" customHeight="1" x14ac:dyDescent="0.2"/>
    <row r="61" spans="1:5" ht="12.75" customHeight="1" x14ac:dyDescent="0.2"/>
    <row r="62" spans="1:5" ht="12.75" customHeight="1" x14ac:dyDescent="0.2"/>
    <row r="63" spans="1:5" ht="12.75" customHeight="1" x14ac:dyDescent="0.2"/>
    <row r="64" spans="1:5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74">
    <mergeCell ref="C19:E19"/>
    <mergeCell ref="C20:E20"/>
    <mergeCell ref="A21:E21"/>
    <mergeCell ref="A22:E22"/>
    <mergeCell ref="A18:B18"/>
    <mergeCell ref="A19:B19"/>
    <mergeCell ref="A20:B20"/>
    <mergeCell ref="A33:C33"/>
    <mergeCell ref="D33:E33"/>
    <mergeCell ref="D30:E30"/>
    <mergeCell ref="A31:E31"/>
    <mergeCell ref="A32:C32"/>
    <mergeCell ref="D32:E32"/>
    <mergeCell ref="A34:C34"/>
    <mergeCell ref="D34:E34"/>
    <mergeCell ref="A35:C35"/>
    <mergeCell ref="D35:E35"/>
    <mergeCell ref="D36:E36"/>
    <mergeCell ref="A36:C36"/>
    <mergeCell ref="A45:E45"/>
    <mergeCell ref="A46:E46"/>
    <mergeCell ref="A47:E47"/>
    <mergeCell ref="A57:E57"/>
    <mergeCell ref="A58:E58"/>
    <mergeCell ref="A37:E37"/>
    <mergeCell ref="A38:E38"/>
    <mergeCell ref="A40:E41"/>
    <mergeCell ref="A42:E42"/>
    <mergeCell ref="A43:E43"/>
    <mergeCell ref="A44:E44"/>
    <mergeCell ref="A1:A3"/>
    <mergeCell ref="B1:C2"/>
    <mergeCell ref="D1:E1"/>
    <mergeCell ref="D2:E6"/>
    <mergeCell ref="B3:C3"/>
    <mergeCell ref="A4:B4"/>
    <mergeCell ref="A5:B5"/>
    <mergeCell ref="A6:B6"/>
    <mergeCell ref="A7:E7"/>
    <mergeCell ref="A8:B8"/>
    <mergeCell ref="C8:E8"/>
    <mergeCell ref="A9:B9"/>
    <mergeCell ref="C9:E9"/>
    <mergeCell ref="C10:E10"/>
    <mergeCell ref="A17:B17"/>
    <mergeCell ref="A10:B10"/>
    <mergeCell ref="A11:B11"/>
    <mergeCell ref="A12:B12"/>
    <mergeCell ref="A13:B13"/>
    <mergeCell ref="A14:B14"/>
    <mergeCell ref="A15:B15"/>
    <mergeCell ref="A16:B16"/>
    <mergeCell ref="C11:E11"/>
    <mergeCell ref="C12:E12"/>
    <mergeCell ref="C13:E13"/>
    <mergeCell ref="C14:E14"/>
    <mergeCell ref="C15:E15"/>
    <mergeCell ref="C16:E16"/>
    <mergeCell ref="C17:E17"/>
    <mergeCell ref="D23:E23"/>
    <mergeCell ref="D24:E24"/>
    <mergeCell ref="A28:B28"/>
    <mergeCell ref="A29:B29"/>
    <mergeCell ref="D29:E29"/>
    <mergeCell ref="A27:B27"/>
    <mergeCell ref="D27:E27"/>
    <mergeCell ref="D28:E28"/>
    <mergeCell ref="A23:C23"/>
    <mergeCell ref="A24:B24"/>
    <mergeCell ref="A25:B25"/>
    <mergeCell ref="D25:E25"/>
    <mergeCell ref="A26:B26"/>
    <mergeCell ref="D26:E26"/>
    <mergeCell ref="C18:E18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ALCIRA MORALES </vt:lpstr>
      <vt:lpstr>FO-GH-017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HACIENDA</dc:creator>
  <cp:lastModifiedBy>Javier Alexander Jimenez Bernal</cp:lastModifiedBy>
  <dcterms:created xsi:type="dcterms:W3CDTF">2002-12-23T19:12:52Z</dcterms:created>
  <dcterms:modified xsi:type="dcterms:W3CDTF">2021-11-24T22:00:15Z</dcterms:modified>
</cp:coreProperties>
</file>